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3100" yWindow="640" windowWidth="24020" windowHeight="14300" tabRatio="500" firstSheet="0" activeTab="2" autoFilterDateGrouping="1"/>
  </bookViews>
  <sheets>
    <sheet xmlns:r="http://schemas.openxmlformats.org/officeDocument/2006/relationships" name="README" sheetId="1" state="visible" r:id="rId1"/>
    <sheet xmlns:r="http://schemas.openxmlformats.org/officeDocument/2006/relationships" name="Dashboard" sheetId="2" state="visible" r:id="rId2"/>
    <sheet xmlns:r="http://schemas.openxmlformats.org/officeDocument/2006/relationships" name="Master Gantt Chart" sheetId="3" state="visible" r:id="rId3"/>
    <sheet xmlns:r="http://schemas.openxmlformats.org/officeDocument/2006/relationships" name="Responsibility Matrix" sheetId="4" state="visible" r:id="rId4"/>
    <sheet xmlns:r="http://schemas.openxmlformats.org/officeDocument/2006/relationships" name="Deliverables Tracker" sheetId="5" state="visible" r:id="rId5"/>
    <sheet xmlns:r="http://schemas.openxmlformats.org/officeDocument/2006/relationships" name="Feedback &amp; Revision Log" sheetId="6" state="visible" r:id="rId6"/>
    <sheet xmlns:r="http://schemas.openxmlformats.org/officeDocument/2006/relationships" name="Meeting Log" sheetId="7" state="visible" r:id="rId7"/>
    <sheet xmlns:r="http://schemas.openxmlformats.org/officeDocument/2006/relationships" name="Site Visit Log" sheetId="8" state="visible" r:id="rId8"/>
    <sheet xmlns:r="http://schemas.openxmlformats.org/officeDocument/2006/relationships" name="Monthly Report Tracker" sheetId="9" state="visible" r:id="rId9"/>
    <sheet xmlns:r="http://schemas.openxmlformats.org/officeDocument/2006/relationships" name="Risk &amp; Bottleneck Register" sheetId="10" state="visible" r:id="rId10"/>
    <sheet xmlns:r="http://schemas.openxmlformats.org/officeDocument/2006/relationships" name="CBA Data Audit &amp; Gap Matrix" sheetId="11" state="visible" r:id="rId11"/>
  </sheets>
  <definedNames/>
  <calcPr calcId="191029" fullCalcOnLoad="1"/>
</workbook>
</file>

<file path=xl/styles.xml><?xml version="1.0" encoding="utf-8"?>
<styleSheet xmlns="http://schemas.openxmlformats.org/spreadsheetml/2006/main">
  <numFmts count="1">
    <numFmt numFmtId="164" formatCode="d\-mmm"/>
  </numFmts>
  <fonts count="25">
    <font>
      <name val="Calibri"/>
      <charset val="1"/>
      <family val="2"/>
      <color theme="1"/>
      <sz val="11"/>
    </font>
    <font>
      <name val="Arial"/>
      <family val="2"/>
      <sz val="10"/>
    </font>
    <font>
      <name val="Arial"/>
      <charset val="1"/>
      <family val="2"/>
      <b val="1"/>
      <color rgb="FFFFFFFF"/>
      <sz val="14"/>
    </font>
    <font>
      <name val="Arial"/>
      <charset val="1"/>
      <family val="2"/>
      <b val="1"/>
      <i val="1"/>
      <color rgb="FF404040"/>
      <sz val="10"/>
    </font>
    <font>
      <name val="Arial"/>
      <charset val="1"/>
      <family val="2"/>
      <b val="1"/>
      <sz val="10"/>
    </font>
    <font>
      <name val="Arial"/>
      <charset val="1"/>
      <family val="2"/>
      <sz val="10"/>
    </font>
    <font>
      <name val="Arial"/>
      <charset val="1"/>
      <family val="2"/>
      <b val="1"/>
      <color rgb="FFC00000"/>
      <sz val="10"/>
    </font>
    <font>
      <name val="Arial"/>
      <family val="2"/>
      <sz val="10"/>
    </font>
    <font>
      <name val="Arial"/>
      <family val="2"/>
      <b val="1"/>
      <color rgb="FFFFFFFF"/>
      <sz val="14"/>
    </font>
    <font>
      <name val="Arial"/>
      <family val="2"/>
      <b val="1"/>
      <i val="1"/>
      <color rgb="FF404040"/>
      <sz val="10"/>
    </font>
    <font>
      <name val="Arial"/>
      <family val="2"/>
      <b val="1"/>
      <sz val="10"/>
    </font>
    <font>
      <name val="Arial"/>
      <family val="2"/>
      <i val="1"/>
      <color rgb="FF7F7F7F"/>
      <sz val="9"/>
    </font>
    <font>
      <name val="Arial"/>
      <charset val="1"/>
      <family val="2"/>
      <b val="1"/>
      <color rgb="FFFFFFFF"/>
      <sz val="10"/>
    </font>
    <font>
      <name val="Arial"/>
      <charset val="1"/>
      <family val="2"/>
      <color rgb="FFFF0000"/>
      <sz val="10"/>
    </font>
    <font>
      <name val="Calibri"/>
      <charset val="1"/>
      <family val="2"/>
      <color rgb="FFFF0000"/>
      <sz val="11"/>
    </font>
    <font>
      <name val="Arial"/>
      <charset val="1"/>
      <family val="2"/>
      <i val="1"/>
      <color rgb="FF7F7F7F"/>
      <sz val="10"/>
    </font>
    <font>
      <name val="Arial"/>
      <charset val="1"/>
      <family val="2"/>
      <color theme="1"/>
      <sz val="10"/>
    </font>
    <font>
      <name val="Segoe UI"/>
      <b val="1"/>
      <color rgb="001E293B"/>
      <sz val="14"/>
    </font>
    <font>
      <name val="Segoe UI"/>
      <i val="1"/>
      <color rgb="0064748B"/>
      <sz val="10"/>
    </font>
    <font>
      <name val="Segoe UI"/>
      <b val="1"/>
      <color rgb="000369A1"/>
      <sz val="18"/>
    </font>
    <font>
      <name val="Segoe UI"/>
      <b val="1"/>
      <color rgb="00FFFFFF"/>
      <sz val="9"/>
    </font>
    <font>
      <name val="Segoe UI"/>
      <b val="1"/>
      <color rgb="0092400E"/>
      <sz val="8.5"/>
    </font>
    <font>
      <name val="Segoe UI"/>
      <color rgb="00334155"/>
      <sz val="8.5"/>
    </font>
    <font>
      <name val="Segoe UI"/>
      <b val="1"/>
      <color rgb="00166534"/>
      <sz val="8.5"/>
    </font>
    <font>
      <name val="Segoe UI"/>
      <b val="1"/>
      <color rgb="00991B1B"/>
      <sz val="8.5"/>
    </font>
  </fonts>
  <fills count="18">
    <fill>
      <patternFill/>
    </fill>
    <fill>
      <patternFill patternType="gray125"/>
    </fill>
    <fill>
      <patternFill patternType="solid">
        <fgColor rgb="FF1F3864"/>
        <bgColor rgb="FF333399"/>
      </patternFill>
    </fill>
    <fill>
      <patternFill patternType="solid">
        <fgColor rgb="FF44546A"/>
        <bgColor rgb="FF404040"/>
      </patternFill>
    </fill>
    <fill>
      <patternFill patternType="solid">
        <fgColor rgb="FFFFFF00"/>
        <bgColor rgb="FFFFFF00"/>
      </patternFill>
    </fill>
    <fill>
      <patternFill patternType="solid">
        <fgColor rgb="FFBDD7EE"/>
        <bgColor rgb="FFD9D9D9"/>
      </patternFill>
    </fill>
    <fill>
      <patternFill patternType="solid">
        <fgColor rgb="FFC6E0B4"/>
        <bgColor rgb="FFD9D9D9"/>
      </patternFill>
    </fill>
    <fill>
      <patternFill patternType="solid">
        <fgColor rgb="FFFFD9A0"/>
        <bgColor rgb="FFFFE699"/>
      </patternFill>
    </fill>
    <fill>
      <patternFill patternType="solid">
        <fgColor rgb="FFE4DFEC"/>
        <bgColor rgb="FFD9D9D9"/>
      </patternFill>
    </fill>
    <fill>
      <patternFill patternType="solid">
        <fgColor rgb="FFF8CBAD"/>
        <bgColor rgb="FFF4CCCC"/>
      </patternFill>
    </fill>
    <fill>
      <patternFill patternType="solid">
        <fgColor rgb="FFF4B6C2"/>
        <bgColor rgb="FFF4CCCC"/>
      </patternFill>
    </fill>
    <fill>
      <patternFill patternType="solid">
        <fgColor rgb="FFFFE699"/>
        <bgColor rgb="FFFFD9A0"/>
      </patternFill>
    </fill>
    <fill>
      <patternFill patternType="solid">
        <fgColor rgb="FFD9B99B"/>
        <bgColor rgb="FFF4B6C2"/>
      </patternFill>
    </fill>
    <fill>
      <patternFill patternType="solid">
        <fgColor rgb="00F8FAFC"/>
        <bgColor rgb="00F8FAFC"/>
      </patternFill>
    </fill>
    <fill>
      <patternFill patternType="solid">
        <fgColor rgb="000F172A"/>
        <bgColor rgb="000F172A"/>
      </patternFill>
    </fill>
    <fill>
      <patternFill patternType="solid">
        <fgColor rgb="00FEF3C7"/>
        <bgColor rgb="00FEF3C7"/>
      </patternFill>
    </fill>
    <fill>
      <patternFill patternType="solid">
        <fgColor rgb="00DCFCE7"/>
        <bgColor rgb="00DCFCE7"/>
      </patternFill>
    </fill>
    <fill>
      <patternFill patternType="solid">
        <fgColor rgb="00FEE2E2"/>
        <bgColor rgb="00FEE2E2"/>
      </patternFill>
    </fill>
  </fills>
  <borders count="3">
    <border>
      <left/>
      <right/>
      <top/>
      <bottom/>
      <diagonal/>
    </border>
    <border>
      <left style="thin">
        <color rgb="FFB7B7B7"/>
      </left>
      <right style="thin">
        <color rgb="FFB7B7B7"/>
      </right>
      <top style="thin">
        <color rgb="FFB7B7B7"/>
      </top>
      <bottom style="thin">
        <color rgb="FFB7B7B7"/>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67">
    <xf numFmtId="0" fontId="0" fillId="0" borderId="0" pivotButton="0" quotePrefix="0" xfId="0"/>
    <xf numFmtId="0" fontId="11" fillId="0" borderId="0" pivotButton="0" quotePrefix="0" xfId="0"/>
    <xf numFmtId="0" fontId="9" fillId="0" borderId="0" applyAlignment="1" pivotButton="0" quotePrefix="0" xfId="0">
      <alignment horizontal="left" vertical="center" indent="1"/>
    </xf>
    <xf numFmtId="0" fontId="8" fillId="2" borderId="0" applyAlignment="1" pivotButton="0" quotePrefix="0" xfId="0">
      <alignment horizontal="left" vertical="center" indent="1"/>
    </xf>
    <xf numFmtId="0" fontId="3" fillId="0" borderId="0" applyAlignment="1" pivotButton="0" quotePrefix="0" xfId="0">
      <alignment horizontal="left" vertical="center" indent="1"/>
    </xf>
    <xf numFmtId="0" fontId="2" fillId="2" borderId="0" applyAlignment="1" pivotButton="0" quotePrefix="0" xfId="0">
      <alignment horizontal="left" vertical="center" indent="1"/>
    </xf>
    <xf numFmtId="0" fontId="4" fillId="0" borderId="0" pivotButton="0" quotePrefix="0" xfId="0"/>
    <xf numFmtId="0" fontId="0" fillId="0" borderId="0" applyAlignment="1" pivotButton="0" quotePrefix="0" xfId="0">
      <alignment horizontal="left" vertical="top" wrapText="1"/>
    </xf>
    <xf numFmtId="0" fontId="5" fillId="0" borderId="0" applyAlignment="1" pivotButton="0" quotePrefix="0" xfId="0">
      <alignment horizontal="left" vertical="top" wrapText="1"/>
    </xf>
    <xf numFmtId="0" fontId="6" fillId="0" borderId="0" pivotButton="0" quotePrefix="0" xfId="0"/>
    <xf numFmtId="0" fontId="5" fillId="0" borderId="0" pivotButton="0" quotePrefix="0" xfId="0"/>
    <xf numFmtId="0" fontId="7" fillId="0" borderId="0" applyAlignment="1" pivotButton="0" quotePrefix="0" xfId="0">
      <alignment horizontal="left" vertical="top" wrapText="1"/>
    </xf>
    <xf numFmtId="0" fontId="7" fillId="0" borderId="0" pivotButton="0" quotePrefix="0" xfId="0"/>
    <xf numFmtId="0" fontId="10" fillId="0" borderId="0" pivotButton="0" quotePrefix="0" xfId="0"/>
    <xf numFmtId="0" fontId="7" fillId="0" borderId="1" pivotButton="0" quotePrefix="0" xfId="0"/>
    <xf numFmtId="0" fontId="7" fillId="0" borderId="1" applyAlignment="1" pivotButton="0" quotePrefix="0" xfId="0">
      <alignment horizontal="center" vertical="center" wrapText="1"/>
    </xf>
    <xf numFmtId="0" fontId="10" fillId="0" borderId="1" pivotButton="0" quotePrefix="0" xfId="0"/>
    <xf numFmtId="0" fontId="10" fillId="0" borderId="1" applyAlignment="1" pivotButton="0" quotePrefix="0" xfId="0">
      <alignment horizontal="center" vertical="center" wrapText="1"/>
    </xf>
    <xf numFmtId="0" fontId="12" fillId="3" borderId="1" applyAlignment="1" pivotButton="0" quotePrefix="0" xfId="0">
      <alignment horizontal="center" vertical="center" wrapText="1"/>
    </xf>
    <xf numFmtId="0" fontId="5" fillId="0" borderId="1" applyAlignment="1" pivotButton="0" quotePrefix="0" xfId="0">
      <alignment horizontal="left" vertical="top" wrapText="1"/>
    </xf>
    <xf numFmtId="0" fontId="5" fillId="4" borderId="1" applyAlignment="1" pivotButton="0" quotePrefix="0" xfId="0">
      <alignment horizontal="left" vertical="top" wrapText="1"/>
    </xf>
    <xf numFmtId="0" fontId="4" fillId="5" borderId="1" applyAlignment="1" pivotButton="0" quotePrefix="0" xfId="0">
      <alignment horizontal="center" vertical="center" wrapText="1"/>
    </xf>
    <xf numFmtId="0" fontId="0" fillId="0" borderId="1" applyAlignment="1" pivotButton="0" quotePrefix="0" xfId="0">
      <alignment horizontal="center" vertical="center" wrapText="1"/>
    </xf>
    <xf numFmtId="0" fontId="4" fillId="6" borderId="1" applyAlignment="1" pivotButton="0" quotePrefix="0" xfId="0">
      <alignment horizontal="center" vertical="center" wrapText="1"/>
    </xf>
    <xf numFmtId="0" fontId="4" fillId="7" borderId="1" applyAlignment="1" pivotButton="0" quotePrefix="0" xfId="0">
      <alignment horizontal="center" vertical="center" wrapText="1"/>
    </xf>
    <xf numFmtId="0" fontId="5" fillId="4" borderId="1" applyAlignment="1" pivotButton="0" quotePrefix="0" xfId="0">
      <alignment horizontal="center" vertical="top" wrapText="1"/>
    </xf>
    <xf numFmtId="0" fontId="4" fillId="8" borderId="1" applyAlignment="1" pivotButton="0" quotePrefix="0" xfId="0">
      <alignment horizontal="center" vertical="center" wrapText="1"/>
    </xf>
    <xf numFmtId="0" fontId="4" fillId="9" borderId="1" applyAlignment="1" pivotButton="0" quotePrefix="0" xfId="0">
      <alignment horizontal="center" vertical="center" wrapText="1"/>
    </xf>
    <xf numFmtId="0" fontId="0" fillId="4" borderId="1" applyAlignment="1" pivotButton="0" quotePrefix="0" xfId="0">
      <alignment horizontal="center" vertical="center" wrapText="1"/>
    </xf>
    <xf numFmtId="0" fontId="4" fillId="10" borderId="1" applyAlignment="1" pivotButton="0" quotePrefix="0" xfId="0">
      <alignment horizontal="center" vertical="center" wrapText="1"/>
    </xf>
    <xf numFmtId="0" fontId="13" fillId="0" borderId="1" applyAlignment="1" pivotButton="0" quotePrefix="0" xfId="0">
      <alignment horizontal="left" vertical="top" wrapText="1"/>
    </xf>
    <xf numFmtId="0" fontId="13" fillId="4" borderId="1" applyAlignment="1" pivotButton="0" quotePrefix="0" xfId="0">
      <alignment horizontal="left" vertical="top" wrapText="1"/>
    </xf>
    <xf numFmtId="0" fontId="4" fillId="11" borderId="1" applyAlignment="1" pivotButton="0" quotePrefix="0" xfId="0">
      <alignment horizontal="center" vertical="center" wrapText="1"/>
    </xf>
    <xf numFmtId="0" fontId="14" fillId="0" borderId="1" applyAlignment="1" pivotButton="0" quotePrefix="0" xfId="0">
      <alignment horizontal="center" vertical="center" wrapText="1"/>
    </xf>
    <xf numFmtId="0" fontId="7" fillId="0" borderId="1" applyAlignment="1" pivotButton="0" quotePrefix="0" xfId="0">
      <alignment horizontal="left" vertical="top" wrapText="1"/>
    </xf>
    <xf numFmtId="0" fontId="10" fillId="12" borderId="1" applyAlignment="1" pivotButton="0" quotePrefix="0" xfId="0">
      <alignment horizontal="center" vertical="center" wrapText="1"/>
    </xf>
    <xf numFmtId="0" fontId="5" fillId="0" borderId="1" applyAlignment="1" pivotButton="0" quotePrefix="0" xfId="0">
      <alignment horizontal="center" vertical="center" wrapText="1"/>
    </xf>
    <xf numFmtId="0" fontId="0" fillId="0" borderId="1" applyAlignment="1" pivotButton="0" quotePrefix="0" xfId="0">
      <alignment horizontal="left" vertical="top" wrapText="1"/>
    </xf>
    <xf numFmtId="164" fontId="0" fillId="0" borderId="1" applyAlignment="1" pivotButton="0" quotePrefix="0" xfId="0">
      <alignment horizontal="center" vertical="center" wrapText="1"/>
    </xf>
    <xf numFmtId="0" fontId="15" fillId="0" borderId="1" applyAlignment="1" pivotButton="0" quotePrefix="0" xfId="0">
      <alignment horizontal="center" vertical="top" wrapText="1"/>
    </xf>
    <xf numFmtId="0" fontId="16" fillId="0" borderId="1" applyAlignment="1" pivotButton="0" quotePrefix="0" xfId="0">
      <alignment horizontal="left" vertical="top" wrapText="1"/>
    </xf>
    <xf numFmtId="164" fontId="16" fillId="0" borderId="1" applyAlignment="1" pivotButton="0" quotePrefix="0" xfId="0">
      <alignment horizontal="left" vertical="top" wrapText="1"/>
    </xf>
    <xf numFmtId="0" fontId="0" fillId="0" borderId="1" applyAlignment="1" pivotButton="0" quotePrefix="0" xfId="0">
      <alignment horizontal="center"/>
    </xf>
    <xf numFmtId="0" fontId="0" fillId="0" borderId="0" applyAlignment="1" pivotButton="0" quotePrefix="0" xfId="0">
      <alignment wrapText="1"/>
    </xf>
    <xf numFmtId="164" fontId="0" fillId="0" borderId="1" pivotButton="0" quotePrefix="0" xfId="0"/>
    <xf numFmtId="0" fontId="0" fillId="0" borderId="1" pivotButton="0" quotePrefix="0" xfId="0"/>
    <xf numFmtId="0" fontId="0" fillId="0" borderId="1" applyAlignment="1" pivotButton="0" quotePrefix="0" xfId="0">
      <alignment wrapText="1"/>
    </xf>
    <xf numFmtId="0" fontId="15" fillId="0" borderId="1" applyAlignment="1" pivotButton="0" quotePrefix="0" xfId="0">
      <alignment horizontal="left" vertical="top" wrapText="1"/>
    </xf>
    <xf numFmtId="0" fontId="0" fillId="0" borderId="1" applyAlignment="1" pivotButton="0" quotePrefix="0" xfId="0">
      <alignment horizontal="right"/>
    </xf>
    <xf numFmtId="16" fontId="0" fillId="0" borderId="1" pivotButton="0" quotePrefix="0" xfId="0"/>
    <xf numFmtId="16" fontId="0" fillId="0" borderId="0" pivotButton="0" quotePrefix="0" xfId="0"/>
    <xf numFmtId="16" fontId="0" fillId="0" borderId="1" applyAlignment="1" pivotButton="0" quotePrefix="0" xfId="0">
      <alignment horizontal="right"/>
    </xf>
    <xf numFmtId="0" fontId="1" fillId="0" borderId="0" applyAlignment="1" pivotButton="0" quotePrefix="0" xfId="0">
      <alignment horizontal="left" vertical="top" wrapText="1"/>
    </xf>
    <xf numFmtId="0" fontId="17" fillId="0" borderId="0" pivotButton="0" quotePrefix="0" xfId="0"/>
    <xf numFmtId="0" fontId="18" fillId="0" borderId="0" pivotButton="0" quotePrefix="0" xfId="0"/>
    <xf numFmtId="0" fontId="19" fillId="13" borderId="0" applyAlignment="1" pivotButton="0" quotePrefix="0" xfId="0">
      <alignment horizontal="center" vertical="center" wrapText="1"/>
    </xf>
    <xf numFmtId="0" fontId="20" fillId="14" borderId="0" applyAlignment="1" pivotButton="0" quotePrefix="0" xfId="0">
      <alignment horizontal="center" vertical="center" wrapText="1"/>
    </xf>
    <xf numFmtId="0" fontId="20" fillId="14" borderId="0" applyAlignment="1" pivotButton="0" quotePrefix="0" xfId="0">
      <alignment horizontal="left" vertical="center" wrapText="1"/>
    </xf>
    <xf numFmtId="0" fontId="22" fillId="0" borderId="2" applyAlignment="1" pivotButton="0" quotePrefix="0" xfId="0">
      <alignment horizontal="center" vertical="top"/>
    </xf>
    <xf numFmtId="0" fontId="22" fillId="0" borderId="2" applyAlignment="1" pivotButton="0" quotePrefix="0" xfId="0">
      <alignment horizontal="left" vertical="top" wrapText="1"/>
    </xf>
    <xf numFmtId="0" fontId="22" fillId="0" borderId="2" applyAlignment="1" pivotButton="0" quotePrefix="0" xfId="0">
      <alignment horizontal="center" vertical="top" wrapText="1"/>
    </xf>
    <xf numFmtId="0" fontId="21" fillId="0" borderId="2" applyAlignment="1" pivotButton="0" quotePrefix="0" xfId="0">
      <alignment horizontal="center" vertical="top"/>
    </xf>
    <xf numFmtId="0" fontId="21" fillId="15" borderId="2" applyAlignment="1" pivotButton="0" quotePrefix="0" xfId="0">
      <alignment horizontal="center" vertical="top"/>
    </xf>
    <xf numFmtId="0" fontId="23" fillId="0" borderId="2" applyAlignment="1" pivotButton="0" quotePrefix="0" xfId="0">
      <alignment horizontal="center" vertical="top"/>
    </xf>
    <xf numFmtId="0" fontId="23" fillId="16" borderId="2" applyAlignment="1" pivotButton="0" quotePrefix="0" xfId="0">
      <alignment horizontal="center" vertical="top"/>
    </xf>
    <xf numFmtId="0" fontId="24" fillId="0" borderId="2" applyAlignment="1" pivotButton="0" quotePrefix="0" xfId="0">
      <alignment horizontal="center" vertical="top"/>
    </xf>
    <xf numFmtId="0" fontId="24" fillId="17" borderId="2" applyAlignment="1" pivotButton="0" quotePrefix="0" xfId="0">
      <alignment horizontal="center" vertical="top"/>
    </xf>
  </cellXfs>
  <cellStyles count="1">
    <cellStyle name="Normal" xfId="0" builtinId="0"/>
  </cellStyles>
  <dxfs count="19">
    <dxf>
      <fill>
        <patternFill>
          <bgColor rgb="FFC6E0B4"/>
        </patternFill>
      </fill>
    </dxf>
    <dxf>
      <fill>
        <patternFill>
          <bgColor rgb="FFF4CCCC"/>
        </patternFill>
      </fill>
    </dxf>
    <dxf>
      <fill>
        <patternFill>
          <bgColor rgb="FFC6E0B4"/>
        </patternFill>
      </fill>
    </dxf>
    <dxf>
      <fill>
        <patternFill>
          <bgColor rgb="FFF4CCCC"/>
        </patternFill>
      </fill>
    </dxf>
    <dxf>
      <fill>
        <patternFill>
          <bgColor rgb="FFFFD9A0"/>
        </patternFill>
      </fill>
    </dxf>
    <dxf>
      <fill>
        <patternFill>
          <bgColor rgb="FFC6E0B4"/>
        </patternFill>
      </fill>
    </dxf>
    <dxf>
      <fill>
        <patternFill>
          <bgColor rgb="FFF4CCCC"/>
        </patternFill>
      </fill>
    </dxf>
    <dxf>
      <fill>
        <patternFill>
          <bgColor rgb="FFC6E0B4"/>
        </patternFill>
      </fill>
    </dxf>
    <dxf>
      <fill>
        <patternFill>
          <bgColor rgb="FFF4CCCC"/>
        </patternFill>
      </fill>
    </dxf>
    <dxf>
      <fill>
        <patternFill>
          <bgColor rgb="FFC6E0B4"/>
        </patternFill>
      </fill>
    </dxf>
    <dxf>
      <fill>
        <patternFill>
          <bgColor rgb="FFF4CCCC"/>
        </patternFill>
      </fill>
    </dxf>
    <dxf>
      <fill>
        <patternFill>
          <bgColor rgb="FFD9D9D9"/>
        </patternFill>
      </fill>
    </dxf>
    <dxf>
      <fill>
        <patternFill>
          <bgColor rgb="FFFFF2CC"/>
        </patternFill>
      </fill>
    </dxf>
    <dxf>
      <fill>
        <patternFill>
          <bgColor rgb="FFF4CCCC"/>
        </patternFill>
      </fill>
    </dxf>
    <dxf>
      <fill>
        <patternFill>
          <bgColor rgb="FFC6E0B4"/>
        </patternFill>
      </fill>
    </dxf>
    <dxf>
      <fill>
        <patternFill>
          <bgColor rgb="FFC6E0B4"/>
        </patternFill>
      </fill>
    </dxf>
    <dxf>
      <fill>
        <patternFill>
          <bgColor rgb="FFFFF2CC"/>
        </patternFill>
      </fill>
    </dxf>
    <dxf>
      <fill>
        <patternFill>
          <bgColor rgb="FFF4CCCC"/>
        </patternFill>
      </fill>
    </dxf>
    <dxf>
      <fill>
        <patternFill>
          <bgColor rgb="FFC6E0B4"/>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B7B7B7"/>
      <rgbColor rgb="FF7F7F7F"/>
      <rgbColor rgb="FF9999FF"/>
      <rgbColor rgb="FF993366"/>
      <rgbColor rgb="FFFFF2CC"/>
      <rgbColor rgb="FFE4DFEC"/>
      <rgbColor rgb="FF660066"/>
      <rgbColor rgb="FFFF8080"/>
      <rgbColor rgb="FF0066CC"/>
      <rgbColor rgb="FFBDD7EE"/>
      <rgbColor rgb="FF000080"/>
      <rgbColor rgb="FFFF00FF"/>
      <rgbColor rgb="FFFFFF00"/>
      <rgbColor rgb="FF00FFFF"/>
      <rgbColor rgb="FF800080"/>
      <rgbColor rgb="FF800000"/>
      <rgbColor rgb="FF008080"/>
      <rgbColor rgb="FF0000FF"/>
      <rgbColor rgb="FF00CCFF"/>
      <rgbColor rgb="FFD9D9D9"/>
      <rgbColor rgb="FFC6E0B4"/>
      <rgbColor rgb="FFFFE699"/>
      <rgbColor rgb="FFF4CCCC"/>
      <rgbColor rgb="FFF4B6C2"/>
      <rgbColor rgb="FFD9B99B"/>
      <rgbColor rgb="FFF8CBAD"/>
      <rgbColor rgb="FF3366FF"/>
      <rgbColor rgb="FF33CCCC"/>
      <rgbColor rgb="FF99CC00"/>
      <rgbColor rgb="FFFFD9A0"/>
      <rgbColor rgb="FFFF9900"/>
      <rgbColor rgb="FFFF6600"/>
      <rgbColor rgb="FF44546A"/>
      <rgbColor rgb="FF969696"/>
      <rgbColor rgb="FF1F3864"/>
      <rgbColor rgb="FF339966"/>
      <rgbColor rgb="FF003300"/>
      <rgbColor rgb="FF333300"/>
      <rgbColor rgb="FF993300"/>
      <rgbColor rgb="FF993366"/>
      <rgbColor rgb="FF333399"/>
      <rgbColor rgb="FF404040"/>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3"/>
  <sheetViews>
    <sheetView showGridLines="0" topLeftCell="B1" zoomScale="168" zoomScaleNormal="100" workbookViewId="0">
      <selection activeCell="B18" sqref="B18"/>
    </sheetView>
  </sheetViews>
  <sheetFormatPr baseColWidth="10" defaultColWidth="8.6640625" defaultRowHeight="15" outlineLevelCol="0"/>
  <cols>
    <col width="3" customWidth="1" min="1" max="1"/>
    <col width="34" customWidth="1" min="2" max="2"/>
    <col width="90" customWidth="1" min="3" max="3"/>
  </cols>
  <sheetData>
    <row r="1" ht="25.5" customHeight="1">
      <c r="A1" s="5" t="inlineStr">
        <is>
          <t>Resilient İzmir Project — Coordination &amp; Monitoring Toolkit</t>
        </is>
      </c>
    </row>
    <row r="2" ht="15.75" customHeight="1">
      <c r="A2" s="4" t="inlineStr">
        <is>
          <t>Prepared for the Technical Coordinator | Covers 10 June – 31 December 2026</t>
        </is>
      </c>
    </row>
    <row r="4" ht="60" customHeight="1">
      <c r="B4" s="6" t="inlineStr">
        <is>
          <t>Purpose</t>
        </is>
      </c>
      <c r="C4" s="7" t="inlineStr">
        <is>
          <t>This workbook operationalizes the Technical Coordinator's Terms of Reference and Workplan. It consolidates the workplans of the three technical experts (Onur Pekcan, Hasan Sözbilir, Hilmi Evren Erdin) into one master Gantt chart, and gives you the tracking tools called for in the Coordinator ToR: a deliverables dashboard, a feedback/revision log, a meeting log, a site visit log, a monthly reporting tracker, and a risk/bottleneck register.</t>
        </is>
      </c>
    </row>
    <row r="5" ht="15" customHeight="1">
      <c r="B5" s="6" t="inlineStr">
        <is>
          <t>Sheet</t>
        </is>
      </c>
      <c r="C5" s="6" t="inlineStr">
        <is>
          <t>What it's for</t>
        </is>
      </c>
    </row>
    <row r="6" ht="31.5" customHeight="1">
      <c r="B6" s="8" t="inlineStr">
        <is>
          <t>1. Master Gantt Chart</t>
        </is>
      </c>
      <c r="C6" s="8" t="inlineStr">
        <is>
          <t>All coordinator + expert activities plotted month-by-month, Jun–Dec 2026. Color-coded by owner. Update the 'Status' column as activities progress — conditional formatting will recolor automatically.</t>
        </is>
      </c>
    </row>
    <row r="7" ht="31.5" customHeight="1">
      <c r="B7" s="8" t="inlineStr">
        <is>
          <t>2. Consultant Responsibility Matrix</t>
        </is>
      </c>
      <c r="C7" s="8" t="inlineStr">
        <is>
          <t>One row per expert: objective, key tasks, deliverables, contract period, reporting line. This is the Phase 1 deliverable called for in the Coordinator Workplan (due ~4 July 2026).</t>
        </is>
      </c>
    </row>
    <row r="8" ht="31.5" customHeight="1">
      <c r="B8" s="8" t="inlineStr">
        <is>
          <t>3. Deliverables Tracker</t>
        </is>
      </c>
      <c r="C8" s="8" t="inlineStr">
        <is>
          <t>Live matrix/dashboard tracking every deliverable's QA status — the coordinator ToR's core required output. Use the dropdown in the Status column.</t>
        </is>
      </c>
    </row>
    <row r="9" ht="31.5" customHeight="1">
      <c r="B9" s="8" t="inlineStr">
        <is>
          <t>4. Feedback &amp; Revision Log</t>
        </is>
      </c>
      <c r="C9" s="8" t="inlineStr">
        <is>
          <t>Structured log of every feedback/revision cycle between WB/AFAD and each consultant, exactly as specified in the Coordinator ToR (Section IV).</t>
        </is>
      </c>
    </row>
    <row r="10" ht="31.5" customHeight="1">
      <c r="B10" s="8" t="inlineStr">
        <is>
          <t>5. Meeting Log</t>
        </is>
      </c>
      <c r="C10" s="8" t="inlineStr">
        <is>
          <t>Record of technical coordination meetings, decisions, and action items.</t>
        </is>
      </c>
    </row>
    <row r="11" ht="31.5" customHeight="1">
      <c r="B11" s="8" t="inlineStr">
        <is>
          <t>6. Site Visit Log</t>
        </is>
      </c>
      <c r="C11" s="8" t="inlineStr">
        <is>
          <t>One-page-style record for each site visit, due within 3 working days per the Workplan.</t>
        </is>
      </c>
    </row>
    <row r="12" ht="31.5" customHeight="1">
      <c r="B12" s="8" t="inlineStr">
        <is>
          <t>7. Monthly Report Tracker</t>
        </is>
      </c>
      <c r="C12" s="8" t="inlineStr">
        <is>
          <t>Tracks the one-page monthly coordination reports due at the end of each month, June–December 2026.</t>
        </is>
      </c>
    </row>
    <row r="13" ht="31.5" customHeight="1">
      <c r="B13" s="8" t="inlineStr">
        <is>
          <t>8. Risk &amp; Bottleneck Register</t>
        </is>
      </c>
      <c r="C13" s="8" t="inlineStr">
        <is>
          <t>Log of delays, data-access issues, or sequencing problems flagged to WB/AFAD, per the Coordinator's monitoring duty.</t>
        </is>
      </c>
    </row>
    <row r="14" ht="31.5" customHeight="1">
      <c r="B14" s="8" t="inlineStr">
        <is>
          <t>9. Dashboard</t>
        </is>
      </c>
      <c r="C14" s="8" t="inlineStr">
        <is>
          <t>At-a-glance summary counts pulling live from the sheets above — check this first each week.</t>
        </is>
      </c>
    </row>
    <row r="16" ht="15" customHeight="1">
      <c r="B16" s="9" t="inlineStr">
        <is>
          <t>Important PM data gaps to resolve</t>
        </is>
      </c>
    </row>
    <row r="17" ht="61.5" customHeight="1">
      <c r="B17" s="10" t="inlineStr">
        <is>
          <t>•</t>
        </is>
      </c>
      <c r="C17" s="8" t="inlineStr">
        <is>
          <t>Hilmi Evren Erdin still has no confirmed monthly Jul–Dec 2026 schedule 
Nevin Küçük training dates to be set
Selin Türkel training dates to be set
Depencies of İsmail Çağrı Özcan to be discussed</t>
        </is>
      </c>
    </row>
    <row r="19" ht="15" customHeight="1">
      <c r="B19" s="6" t="n"/>
    </row>
    <row r="20" ht="54.75" customHeight="1">
      <c r="B20" s="10" t="inlineStr">
        <is>
          <t>•</t>
        </is>
      </c>
      <c r="C20" s="11" t="n"/>
    </row>
    <row r="21" ht="54.75" customHeight="1">
      <c r="B21" s="10" t="inlineStr">
        <is>
          <t>•</t>
        </is>
      </c>
      <c r="C21" s="11" t="n"/>
    </row>
    <row r="22" ht="54.75" customHeight="1">
      <c r="B22" s="10" t="inlineStr">
        <is>
          <t>•</t>
        </is>
      </c>
      <c r="C22" s="11" t="n"/>
    </row>
    <row r="23" ht="139.5" customHeight="1">
      <c r="B23" s="12" t="inlineStr">
        <is>
          <t>•</t>
        </is>
      </c>
      <c r="C23" s="52" t="n"/>
    </row>
  </sheetData>
  <mergeCells count="2">
    <mergeCell ref="A1:C1"/>
    <mergeCell ref="A2:C2"/>
  </mergeCells>
  <pageMargins left="0.75" right="0.75" top="1" bottom="1" header="0.511811023622047" footer="0.511811023622047"/>
  <pageSetup orientation="portrait" paperSize="9" horizontalDpi="300" verticalDpi="300"/>
</worksheet>
</file>

<file path=xl/worksheets/sheet2.xml><?xml version="1.0" encoding="utf-8"?>
<worksheet xmlns="http://schemas.openxmlformats.org/spreadsheetml/2006/main">
  <sheetPr>
    <outlinePr summaryBelow="1" summaryRight="1"/>
    <pageSetUpPr/>
  </sheetPr>
  <dimension ref="A1:D25"/>
  <sheetViews>
    <sheetView showGridLines="0" zoomScaleNormal="100" workbookViewId="0">
      <selection activeCell="B6" sqref="B6"/>
    </sheetView>
  </sheetViews>
  <sheetFormatPr baseColWidth="10" defaultColWidth="8.6640625" defaultRowHeight="15" outlineLevelCol="0"/>
  <cols>
    <col width="30" customWidth="1" min="1" max="1"/>
    <col width="16" customWidth="1" min="2" max="2"/>
    <col width="30" customWidth="1" min="3" max="3"/>
    <col width="16" customWidth="1" min="4" max="4"/>
  </cols>
  <sheetData>
    <row r="1" ht="25.5" customHeight="1">
      <c r="A1" s="3" t="inlineStr">
        <is>
          <t>Coordinator Dashboard — At a Glance</t>
        </is>
      </c>
    </row>
    <row r="2" ht="15.75" customHeight="1">
      <c r="A2" s="2" t="inlineStr">
        <is>
          <t>Live counts pulled from the Deliverables Tracker sheet</t>
        </is>
      </c>
    </row>
    <row r="4">
      <c r="A4" s="13" t="inlineStr">
        <is>
          <t>Deliverable Status Summary</t>
        </is>
      </c>
    </row>
    <row r="5">
      <c r="A5" s="14" t="inlineStr">
        <is>
          <t>Not started</t>
        </is>
      </c>
      <c r="B5" s="15">
        <f>COUNTIF('Deliverables Tracker'!$F$5:$F$36,A5)</f>
        <v/>
      </c>
    </row>
    <row r="6">
      <c r="A6" s="14" t="inlineStr">
        <is>
          <t>Draft in progress</t>
        </is>
      </c>
      <c r="B6" s="15">
        <f>COUNTIF('Deliverables Tracker'!$F$5:$F$36,A6)</f>
        <v/>
      </c>
    </row>
    <row r="7">
      <c r="A7" s="14" t="inlineStr">
        <is>
          <t>Submitted</t>
        </is>
      </c>
      <c r="B7" s="15">
        <f>COUNTIF('Deliverables Tracker'!$F$5:$F$36,A7)</f>
        <v/>
      </c>
    </row>
    <row r="8">
      <c r="A8" s="14" t="inlineStr">
        <is>
          <t>Under QA Review</t>
        </is>
      </c>
      <c r="B8" s="15">
        <f>COUNTIF('Deliverables Tracker'!$F$5:$F$36,A8)</f>
        <v/>
      </c>
    </row>
    <row r="9">
      <c r="A9" s="14" t="inlineStr">
        <is>
          <t>Revision Requested</t>
        </is>
      </c>
      <c r="B9" s="15">
        <f>COUNTIF('Deliverables Tracker'!$F$5:$F$36,A9)</f>
        <v/>
      </c>
    </row>
    <row r="10">
      <c r="A10" s="14" t="inlineStr">
        <is>
          <t>Resubmitted</t>
        </is>
      </c>
      <c r="B10" s="15">
        <f>COUNTIF('Deliverables Tracker'!$F$5:$F$36,A10)</f>
        <v/>
      </c>
    </row>
    <row r="11">
      <c r="A11" s="14" t="inlineStr">
        <is>
          <t>Approved by AFAD/WB</t>
        </is>
      </c>
      <c r="B11" s="15">
        <f>COUNTIF('Deliverables Tracker'!$F$5:$F$36,A11)</f>
        <v/>
      </c>
    </row>
    <row r="12">
      <c r="A12" s="14" t="inlineStr">
        <is>
          <t>Closed</t>
        </is>
      </c>
      <c r="B12" s="15">
        <f>COUNTIF('Deliverables Tracker'!$F$5:$F$36,A12)</f>
        <v/>
      </c>
    </row>
    <row r="13">
      <c r="A13" s="14" t="inlineStr">
        <is>
          <t>Deferred to 2027</t>
        </is>
      </c>
      <c r="B13" s="15">
        <f>COUNTIF('Deliverables Tracker'!$F$5:$F$36,A13)</f>
        <v/>
      </c>
    </row>
    <row r="14">
      <c r="A14" s="16" t="inlineStr">
        <is>
          <t>TOTAL DELIVERABLES</t>
        </is>
      </c>
      <c r="B14" s="17">
        <f>COUNTA('Deliverables Tracker'!$C$5:$C$36)</f>
        <v/>
      </c>
    </row>
    <row r="16">
      <c r="A16" s="13" t="inlineStr">
        <is>
          <t>Deliverables by Consultant</t>
        </is>
      </c>
    </row>
    <row r="17">
      <c r="A17" s="14" t="inlineStr">
        <is>
          <t>Onur Pekcan</t>
        </is>
      </c>
      <c r="B17" s="15">
        <f>COUNTIF('Deliverables Tracker'!$B$5:$B$36,A17)</f>
        <v/>
      </c>
    </row>
    <row r="18">
      <c r="A18" s="14" t="inlineStr">
        <is>
          <t>Hasan Sözbilir</t>
        </is>
      </c>
      <c r="B18" s="15">
        <f>COUNTIF('Deliverables Tracker'!$B$5:$B$36,A18)</f>
        <v/>
      </c>
    </row>
    <row r="19">
      <c r="A19" s="14" t="inlineStr">
        <is>
          <t>Hilmi Evren Erdin</t>
        </is>
      </c>
      <c r="B19" s="15">
        <f>COUNTIF('Deliverables Tracker'!$B$5:$B$36,A19)</f>
        <v/>
      </c>
    </row>
    <row r="20">
      <c r="A20" s="14" t="inlineStr">
        <is>
          <t>CBA Institutional Data Fulfillment</t>
        </is>
      </c>
      <c r="B20" s="15" t="inlineStr">
        <is>
          <t>59.8% (~60.0%)</t>
        </is>
      </c>
    </row>
    <row r="21">
      <c r="A21" s="14" t="inlineStr">
        <is>
          <t>Empirical Verified Items</t>
        </is>
      </c>
      <c r="B21" s="15" t="inlineStr">
        <is>
          <t>17 of 27 Complete / Advanced (A/B+)</t>
        </is>
      </c>
    </row>
    <row r="22">
      <c r="A22" s="14" t="inlineStr">
        <is>
          <t>Calibrated Benchmarks (Proxy)</t>
        </is>
      </c>
      <c r="B22" s="15" t="inlineStr">
        <is>
          <t>10 of 27 Items (WB/National Parameters)</t>
        </is>
      </c>
    </row>
    <row r="23">
      <c r="A23" s="14" t="inlineStr">
        <is>
          <t>İsmail Çağrı Özcan (Economist)</t>
        </is>
      </c>
      <c r="B23" s="15">
        <f>COUNTIF('Deliverables Tracker'!$B$5:$B$36,A23)</f>
        <v/>
      </c>
    </row>
    <row r="25">
      <c r="A25" s="1" t="inlineStr">
        <is>
          <t>Reminder: update the Deliverables Tracker, Feedback Log, and Master Gantt weekly.</t>
        </is>
      </c>
    </row>
  </sheetData>
  <mergeCells count="3">
    <mergeCell ref="A1:D1"/>
    <mergeCell ref="A25:D25"/>
    <mergeCell ref="A2:D2"/>
  </mergeCells>
  <pageMargins left="0.75" right="0.75" top="1" bottom="1" header="0.511811023622047" footer="0.511811023622047"/>
  <pageSetup orientation="portrait" paperSize="9" horizontalDpi="300" verticalDpi="300"/>
</worksheet>
</file>

<file path=xl/worksheets/sheet3.xml><?xml version="1.0" encoding="utf-8"?>
<worksheet xmlns="http://schemas.openxmlformats.org/spreadsheetml/2006/main">
  <sheetPr>
    <outlinePr summaryBelow="1" summaryRight="1"/>
    <pageSetUpPr/>
  </sheetPr>
  <dimension ref="A1:M92"/>
  <sheetViews>
    <sheetView showGridLines="0" tabSelected="1" zoomScaleNormal="100" workbookViewId="0">
      <pane xSplit="6" ySplit="4" topLeftCell="G83" activePane="bottomRight" state="frozen"/>
      <selection pane="topRight" activeCell="G1" sqref="G1"/>
      <selection pane="bottomLeft" activeCell="A5" sqref="A5"/>
      <selection pane="bottomRight" activeCell="E86" sqref="E86"/>
    </sheetView>
  </sheetViews>
  <sheetFormatPr baseColWidth="10" defaultColWidth="8.6640625" defaultRowHeight="15" outlineLevelCol="0"/>
  <cols>
    <col width="16" customWidth="1" min="1" max="1"/>
    <col width="26" customWidth="1" min="2" max="2"/>
    <col width="42" customWidth="1" min="3" max="3"/>
    <col width="30" customWidth="1" min="4" max="4"/>
    <col width="16" customWidth="1" min="5" max="5"/>
    <col width="14.33203125" customWidth="1" min="6" max="6"/>
    <col width="9" customWidth="1" min="7" max="7"/>
    <col width="13" customWidth="1" min="8" max="13"/>
  </cols>
  <sheetData>
    <row r="1" ht="25.5" customHeight="1">
      <c r="A1" s="5" t="inlineStr">
        <is>
          <t>Master Gantt Chart — Coordinator &amp; Technical Experts</t>
        </is>
      </c>
    </row>
    <row r="2" ht="15.75" customHeight="1">
      <c r="A2" s="4" t="inlineStr">
        <is>
          <t>Period: 10 June – 31 December 2026  |  ● = active month  |  Colors: Coordinator = blue, Onur Pekcan = green, Hasan Sözbilir = orange, Hilmi Evren Erdin = purple (tentative), Uğur Serencam = coral, Nevin Küçük (Psychosocial) = pink, Selin Türkel (Communication) = gold, İsmail Çağrı Özcan (Economist) = tan (WP1-WP3 in 2026; WP4-WP8 light-tan rows are DEFERRED TO 2027 per Task Force decision, Aug 2026 — no 2026 month is marked for these)</t>
        </is>
      </c>
    </row>
    <row r="4" ht="19.5" customHeight="1">
      <c r="A4" s="18" t="inlineStr">
        <is>
          <t>Owner</t>
        </is>
      </c>
      <c r="B4" s="18" t="inlineStr">
        <is>
          <t>Workstream / Component</t>
        </is>
      </c>
      <c r="C4" s="18" t="inlineStr">
        <is>
          <t>Activity</t>
        </is>
      </c>
      <c r="D4" s="18" t="inlineStr">
        <is>
          <t>Deliverable(s) linked</t>
        </is>
      </c>
      <c r="E4" s="18" t="inlineStr">
        <is>
          <t>Status</t>
        </is>
      </c>
      <c r="F4" s="18" t="inlineStr">
        <is>
          <t>Number of Days</t>
        </is>
      </c>
      <c r="G4" s="18" t="inlineStr">
        <is>
          <t>Jun-26</t>
        </is>
      </c>
      <c r="H4" s="18" t="inlineStr">
        <is>
          <t>Jul-26</t>
        </is>
      </c>
      <c r="I4" s="18" t="inlineStr">
        <is>
          <t>Aug-26</t>
        </is>
      </c>
      <c r="J4" s="18" t="inlineStr">
        <is>
          <t>Sep-26</t>
        </is>
      </c>
      <c r="K4" s="18" t="inlineStr">
        <is>
          <t>Oct-26</t>
        </is>
      </c>
      <c r="L4" s="18" t="inlineStr">
        <is>
          <t>Nov-26</t>
        </is>
      </c>
      <c r="M4" s="18" t="inlineStr">
        <is>
          <t>Dec-26</t>
        </is>
      </c>
    </row>
    <row r="5" ht="30" customHeight="1">
      <c r="A5" s="19" t="inlineStr">
        <is>
          <t>Coordinator</t>
        </is>
      </c>
      <c r="B5" s="19" t="inlineStr">
        <is>
          <t>Mobilization</t>
        </is>
      </c>
      <c r="C5" s="19" t="inlineStr">
        <is>
          <t>Initial coordination with WB &amp; AFAD; confirm scope, consultants, key dates</t>
        </is>
      </c>
      <c r="D5" s="19" t="inlineStr">
        <is>
          <t>n/a</t>
        </is>
      </c>
      <c r="E5" s="19" t="inlineStr">
        <is>
          <t>Not started</t>
        </is>
      </c>
      <c r="F5" s="20" t="n"/>
      <c r="G5" s="21" t="inlineStr">
        <is>
          <t>●</t>
        </is>
      </c>
      <c r="H5" s="22" t="n"/>
      <c r="I5" s="22" t="n"/>
      <c r="J5" s="22" t="n"/>
      <c r="K5" s="22" t="n"/>
      <c r="L5" s="22" t="n"/>
      <c r="M5" s="22" t="n"/>
    </row>
    <row r="6" ht="30" customHeight="1">
      <c r="A6" s="19" t="inlineStr">
        <is>
          <t>Coordinator</t>
        </is>
      </c>
      <c r="B6" s="19" t="inlineStr">
        <is>
          <t>Mobilization</t>
        </is>
      </c>
      <c r="C6" s="19" t="inlineStr">
        <is>
          <t>Consultant mapping (responsibility matrix)</t>
        </is>
      </c>
      <c r="D6" s="19" t="inlineStr">
        <is>
          <t>Consultant responsibility matrix (due 4 Jul)</t>
        </is>
      </c>
      <c r="E6" s="19" t="inlineStr">
        <is>
          <t>Not started</t>
        </is>
      </c>
      <c r="F6" s="20" t="n"/>
      <c r="G6" s="21" t="inlineStr">
        <is>
          <t>●</t>
        </is>
      </c>
      <c r="H6" s="22" t="n"/>
      <c r="I6" s="22" t="n"/>
      <c r="J6" s="22" t="n"/>
      <c r="K6" s="22" t="n"/>
      <c r="L6" s="22" t="n"/>
      <c r="M6" s="22" t="n"/>
    </row>
    <row r="7" ht="30" customHeight="1">
      <c r="A7" s="19" t="inlineStr">
        <is>
          <t>Coordinator</t>
        </is>
      </c>
      <c r="B7" s="19" t="inlineStr">
        <is>
          <t>Mobilization</t>
        </is>
      </c>
      <c r="C7" s="19" t="inlineStr">
        <is>
          <t>Document repository set-up (WB OneDrive)</t>
        </is>
      </c>
      <c r="D7" s="19" t="inlineStr">
        <is>
          <t>Central repository (due 10 Jul)</t>
        </is>
      </c>
      <c r="E7" s="19" t="inlineStr">
        <is>
          <t>Not started</t>
        </is>
      </c>
      <c r="F7" s="20" t="n"/>
      <c r="G7" s="21" t="inlineStr">
        <is>
          <t>●</t>
        </is>
      </c>
      <c r="H7" s="22" t="n"/>
      <c r="I7" s="22" t="n"/>
      <c r="J7" s="22" t="n"/>
      <c r="K7" s="22" t="n"/>
      <c r="L7" s="22" t="n"/>
      <c r="M7" s="22" t="n"/>
    </row>
    <row r="8" ht="30" customHeight="1">
      <c r="A8" s="19" t="inlineStr">
        <is>
          <t>Coordinator</t>
        </is>
      </c>
      <c r="B8" s="19" t="inlineStr">
        <is>
          <t>Mobilization</t>
        </is>
      </c>
      <c r="C8" s="19" t="inlineStr">
        <is>
          <t>Master workplan template &amp; KM tools design</t>
        </is>
      </c>
      <c r="D8" s="19" t="inlineStr">
        <is>
          <t>Master schedule template; KM tools (due 10 Jul)</t>
        </is>
      </c>
      <c r="E8" s="19" t="inlineStr">
        <is>
          <t>Not started</t>
        </is>
      </c>
      <c r="F8" s="20" t="n"/>
      <c r="G8" s="21" t="inlineStr">
        <is>
          <t>●</t>
        </is>
      </c>
      <c r="H8" s="22" t="n"/>
      <c r="I8" s="22" t="n"/>
      <c r="J8" s="22" t="n"/>
      <c r="K8" s="22" t="n"/>
      <c r="L8" s="22" t="n"/>
      <c r="M8" s="22" t="n"/>
    </row>
    <row r="9" ht="30" customHeight="1">
      <c r="A9" s="19" t="inlineStr">
        <is>
          <t>Coordinator</t>
        </is>
      </c>
      <c r="B9" s="19" t="inlineStr">
        <is>
          <t>Mobilization</t>
        </is>
      </c>
      <c r="C9" s="19" t="inlineStr">
        <is>
          <t>First technical coordination meeting</t>
        </is>
      </c>
      <c r="D9" s="19" t="inlineStr">
        <is>
          <t>Meeting record &amp; action list</t>
        </is>
      </c>
      <c r="E9" s="19" t="inlineStr">
        <is>
          <t>Not started</t>
        </is>
      </c>
      <c r="F9" s="20" t="n"/>
      <c r="G9" s="21" t="inlineStr">
        <is>
          <t>●</t>
        </is>
      </c>
      <c r="H9" s="22" t="n"/>
      <c r="I9" s="22" t="n"/>
      <c r="J9" s="22" t="n"/>
      <c r="K9" s="22" t="n"/>
      <c r="L9" s="22" t="n"/>
      <c r="M9" s="22" t="n"/>
    </row>
    <row r="10" ht="30" customHeight="1">
      <c r="A10" s="19" t="inlineStr">
        <is>
          <t>Coordinator</t>
        </is>
      </c>
      <c r="B10" s="19" t="inlineStr">
        <is>
          <t>Planning &amp; early implementation</t>
        </is>
      </c>
      <c r="C10" s="19" t="inlineStr">
        <is>
          <t>Consolidate consultant workplans into master schedule; identify overlaps/gaps</t>
        </is>
      </c>
      <c r="D10" s="19" t="inlineStr">
        <is>
          <t>Consolidated master workplan; gap/overlap note</t>
        </is>
      </c>
      <c r="E10" s="19" t="inlineStr">
        <is>
          <t>Not started</t>
        </is>
      </c>
      <c r="F10" s="20" t="n"/>
      <c r="G10" s="22" t="n"/>
      <c r="H10" s="21" t="inlineStr">
        <is>
          <t>●</t>
        </is>
      </c>
      <c r="I10" s="22" t="n"/>
      <c r="J10" s="22" t="n"/>
      <c r="K10" s="22" t="n"/>
      <c r="L10" s="22" t="n"/>
      <c r="M10" s="22" t="n"/>
    </row>
    <row r="11" ht="30" customHeight="1">
      <c r="A11" s="19" t="inlineStr">
        <is>
          <t>Coordinator</t>
        </is>
      </c>
      <c r="B11" s="19" t="inlineStr">
        <is>
          <t>Planning &amp; early implementation</t>
        </is>
      </c>
      <c r="C11" s="19" t="inlineStr">
        <is>
          <t>Launch live deliverable tracking dashboard</t>
        </is>
      </c>
      <c r="D11" s="19" t="inlineStr">
        <is>
          <t>Live dashboard (from 10 Jul)</t>
        </is>
      </c>
      <c r="E11" s="19" t="inlineStr">
        <is>
          <t>Not started</t>
        </is>
      </c>
      <c r="F11" s="20" t="n"/>
      <c r="G11" s="22" t="n"/>
      <c r="H11" s="21" t="inlineStr">
        <is>
          <t>●</t>
        </is>
      </c>
      <c r="I11" s="22" t="n"/>
      <c r="J11" s="22" t="n"/>
      <c r="K11" s="22" t="n"/>
      <c r="L11" s="22" t="n"/>
      <c r="M11" s="22" t="n"/>
    </row>
    <row r="12" ht="30" customHeight="1">
      <c r="A12" s="19" t="inlineStr">
        <is>
          <t>Coordinator</t>
        </is>
      </c>
      <c r="B12" s="19" t="inlineStr">
        <is>
          <t>QA &amp; active coordination</t>
        </is>
      </c>
      <c r="C12" s="19" t="inlineStr">
        <is>
          <t>Progress monitoring vs. master schedule; flag delays</t>
        </is>
      </c>
      <c r="D12" s="19" t="inlineStr">
        <is>
          <t>Updated deliverable tracking table</t>
        </is>
      </c>
      <c r="E12" s="19" t="inlineStr">
        <is>
          <t>Not started</t>
        </is>
      </c>
      <c r="F12" s="20" t="n"/>
      <c r="G12" s="22" t="n"/>
      <c r="H12" s="22" t="n"/>
      <c r="I12" s="21" t="inlineStr">
        <is>
          <t>●</t>
        </is>
      </c>
      <c r="J12" s="21" t="inlineStr">
        <is>
          <t>●</t>
        </is>
      </c>
      <c r="K12" s="22" t="n"/>
      <c r="L12" s="22" t="n"/>
      <c r="M12" s="22" t="n"/>
    </row>
    <row r="13" ht="30" customHeight="1">
      <c r="A13" s="19" t="inlineStr">
        <is>
          <t>Coordinator</t>
        </is>
      </c>
      <c r="B13" s="19" t="inlineStr">
        <is>
          <t>QA &amp; active coordination</t>
        </is>
      </c>
      <c r="C13" s="19" t="inlineStr">
        <is>
          <t>Technical QA reviews of incoming reports/maps/data</t>
        </is>
      </c>
      <c r="D13" s="19" t="inlineStr">
        <is>
          <t>QA review notes</t>
        </is>
      </c>
      <c r="E13" s="19" t="inlineStr">
        <is>
          <t>Not started</t>
        </is>
      </c>
      <c r="F13" s="20" t="n"/>
      <c r="G13" s="22" t="n"/>
      <c r="H13" s="22" t="n"/>
      <c r="I13" s="21" t="inlineStr">
        <is>
          <t>●</t>
        </is>
      </c>
      <c r="J13" s="21" t="inlineStr">
        <is>
          <t>●</t>
        </is>
      </c>
      <c r="K13" s="22" t="n"/>
      <c r="L13" s="22" t="n"/>
      <c r="M13" s="22" t="n"/>
    </row>
    <row r="14" ht="30" customHeight="1">
      <c r="A14" s="19" t="inlineStr">
        <is>
          <t>Coordinator</t>
        </is>
      </c>
      <c r="B14" s="19" t="inlineStr">
        <is>
          <t>QA &amp; active coordination</t>
        </is>
      </c>
      <c r="C14" s="19" t="inlineStr">
        <is>
          <t>Feedback consolidation (WB/AFAD) &amp; bottleneck management</t>
        </is>
      </c>
      <c r="D14" s="19" t="inlineStr">
        <is>
          <t>Updated feedback log; bottleneck alert notes</t>
        </is>
      </c>
      <c r="E14" s="19" t="inlineStr">
        <is>
          <t>Not started</t>
        </is>
      </c>
      <c r="F14" s="20" t="n"/>
      <c r="G14" s="22" t="n"/>
      <c r="H14" s="22" t="n"/>
      <c r="I14" s="21" t="inlineStr">
        <is>
          <t>●</t>
        </is>
      </c>
      <c r="J14" s="21" t="inlineStr">
        <is>
          <t>●</t>
        </is>
      </c>
      <c r="K14" s="22" t="n"/>
      <c r="L14" s="22" t="n"/>
      <c r="M14" s="22" t="n"/>
    </row>
    <row r="15" ht="30" customHeight="1">
      <c r="A15" s="19" t="inlineStr">
        <is>
          <t>Coordinator</t>
        </is>
      </c>
      <c r="B15" s="19" t="inlineStr">
        <is>
          <t>Consolidation &amp; review</t>
        </is>
      </c>
      <c r="C15" s="19" t="inlineStr">
        <is>
          <t>Consolidated review of consultant outputs; cross-workstream integration meetings</t>
        </is>
      </c>
      <c r="D15" s="19" t="inlineStr">
        <is>
          <t>Consolidated review comments; thematic meeting records</t>
        </is>
      </c>
      <c r="E15" s="19" t="inlineStr">
        <is>
          <t>Not started</t>
        </is>
      </c>
      <c r="F15" s="20" t="n"/>
      <c r="G15" s="22" t="n"/>
      <c r="H15" s="22" t="n"/>
      <c r="I15" s="22" t="n"/>
      <c r="J15" s="22" t="n"/>
      <c r="K15" s="21" t="inlineStr">
        <is>
          <t>●</t>
        </is>
      </c>
      <c r="L15" s="21" t="inlineStr">
        <is>
          <t>●</t>
        </is>
      </c>
      <c r="M15" s="22" t="n"/>
    </row>
    <row r="16" ht="30" customHeight="1">
      <c r="A16" s="19" t="inlineStr">
        <is>
          <t>Coordinator</t>
        </is>
      </c>
      <c r="B16" s="19" t="inlineStr">
        <is>
          <t>Consolidation &amp; review</t>
        </is>
      </c>
      <c r="C16" s="19" t="inlineStr">
        <is>
          <t>QA of advanced drafts; revision management; issue escalation</t>
        </is>
      </c>
      <c r="D16" s="19" t="inlineStr">
        <is>
          <t>QA review notes; escalation notes</t>
        </is>
      </c>
      <c r="E16" s="19" t="inlineStr">
        <is>
          <t>Not started</t>
        </is>
      </c>
      <c r="F16" s="20" t="n"/>
      <c r="G16" s="22" t="n"/>
      <c r="H16" s="22" t="n"/>
      <c r="I16" s="22" t="n"/>
      <c r="J16" s="22" t="n"/>
      <c r="K16" s="21" t="inlineStr">
        <is>
          <t>●</t>
        </is>
      </c>
      <c r="L16" s="21" t="inlineStr">
        <is>
          <t>●</t>
        </is>
      </c>
      <c r="M16" s="22" t="n"/>
    </row>
    <row r="17" ht="30" customHeight="1">
      <c r="A17" s="19" t="inlineStr">
        <is>
          <t>Coordinator</t>
        </is>
      </c>
      <c r="B17" s="19" t="inlineStr">
        <is>
          <t>Finalization &amp; handover</t>
        </is>
      </c>
      <c r="C17" s="19" t="inlineStr">
        <is>
          <t>Final deliverable tracking, final QA, closure of feedback log</t>
        </is>
      </c>
      <c r="D17" s="19" t="inlineStr">
        <is>
          <t>Final deliverable status matrix; closed feedback log</t>
        </is>
      </c>
      <c r="E17" s="19" t="inlineStr">
        <is>
          <t>Not started</t>
        </is>
      </c>
      <c r="F17" s="20" t="n"/>
      <c r="G17" s="22" t="n"/>
      <c r="H17" s="22" t="n"/>
      <c r="I17" s="22" t="n"/>
      <c r="J17" s="22" t="n"/>
      <c r="K17" s="22" t="n"/>
      <c r="L17" s="22" t="n"/>
      <c r="M17" s="21" t="inlineStr">
        <is>
          <t>●</t>
        </is>
      </c>
    </row>
    <row r="18" ht="30" customHeight="1">
      <c r="A18" s="19" t="inlineStr">
        <is>
          <t>Coordinator</t>
        </is>
      </c>
      <c r="B18" s="19" t="inlineStr">
        <is>
          <t>Finalization &amp; handover</t>
        </is>
      </c>
      <c r="C18" s="19" t="inlineStr">
        <is>
          <t>Final coordination meetings &amp; handover package</t>
        </is>
      </c>
      <c r="D18" s="19" t="inlineStr">
        <is>
          <t>Handover repository; final meeting record</t>
        </is>
      </c>
      <c r="E18" s="19" t="inlineStr">
        <is>
          <t>Not started</t>
        </is>
      </c>
      <c r="F18" s="20" t="n"/>
      <c r="G18" s="22" t="n"/>
      <c r="H18" s="22" t="n"/>
      <c r="I18" s="22" t="n"/>
      <c r="J18" s="22" t="n"/>
      <c r="K18" s="22" t="n"/>
      <c r="L18" s="22" t="n"/>
      <c r="M18" s="21" t="inlineStr">
        <is>
          <t>●</t>
        </is>
      </c>
    </row>
    <row r="19" ht="30" customHeight="1">
      <c r="A19" s="19" t="inlineStr">
        <is>
          <t>Coordinator</t>
        </is>
      </c>
      <c r="B19" s="19" t="inlineStr">
        <is>
          <t>Reporting (recurring)</t>
        </is>
      </c>
      <c r="C19" s="19" t="inlineStr">
        <is>
          <t>Monthly coordination report (1 page)</t>
        </is>
      </c>
      <c r="D19" s="19" t="inlineStr">
        <is>
          <t>Monthly reports Jun–Dec</t>
        </is>
      </c>
      <c r="E19" s="19" t="inlineStr">
        <is>
          <t>Not started</t>
        </is>
      </c>
      <c r="F19" s="20" t="n"/>
      <c r="G19" s="21" t="inlineStr">
        <is>
          <t>●</t>
        </is>
      </c>
      <c r="H19" s="21" t="inlineStr">
        <is>
          <t>●</t>
        </is>
      </c>
      <c r="I19" s="21" t="inlineStr">
        <is>
          <t>●</t>
        </is>
      </c>
      <c r="J19" s="21" t="inlineStr">
        <is>
          <t>●</t>
        </is>
      </c>
      <c r="K19" s="21" t="inlineStr">
        <is>
          <t>●</t>
        </is>
      </c>
      <c r="L19" s="21" t="inlineStr">
        <is>
          <t>●</t>
        </is>
      </c>
      <c r="M19" s="21" t="inlineStr">
        <is>
          <t>●</t>
        </is>
      </c>
    </row>
    <row r="20" ht="30" customHeight="1">
      <c r="A20" s="19" t="inlineStr">
        <is>
          <t>Coordinator</t>
        </is>
      </c>
      <c r="B20" s="19" t="inlineStr">
        <is>
          <t>Reporting (recurring)</t>
        </is>
      </c>
      <c r="C20" s="19" t="inlineStr">
        <is>
          <t>Technical coordination meetings &amp; meeting records</t>
        </is>
      </c>
      <c r="D20" s="19" t="inlineStr">
        <is>
          <t>Meeting records (ongoing)</t>
        </is>
      </c>
      <c r="E20" s="19" t="inlineStr">
        <is>
          <t>Not started</t>
        </is>
      </c>
      <c r="F20" s="20" t="n"/>
      <c r="G20" s="21" t="inlineStr">
        <is>
          <t>●</t>
        </is>
      </c>
      <c r="H20" s="21" t="inlineStr">
        <is>
          <t>●</t>
        </is>
      </c>
      <c r="I20" s="21" t="inlineStr">
        <is>
          <t>●</t>
        </is>
      </c>
      <c r="J20" s="21" t="inlineStr">
        <is>
          <t>●</t>
        </is>
      </c>
      <c r="K20" s="21" t="inlineStr">
        <is>
          <t>●</t>
        </is>
      </c>
      <c r="L20" s="21" t="inlineStr">
        <is>
          <t>●</t>
        </is>
      </c>
      <c r="M20" s="21" t="inlineStr">
        <is>
          <t>●</t>
        </is>
      </c>
    </row>
    <row r="21" ht="30" customHeight="1">
      <c r="A21" s="19" t="inlineStr">
        <is>
          <t>Onur Pekcan</t>
        </is>
      </c>
      <c r="B21" s="19" t="inlineStr">
        <is>
          <t>Industrial Accidents</t>
        </is>
      </c>
      <c r="C21" s="19" t="inlineStr">
        <is>
          <t>1.1 Current situation analysis (SEVESO establishments, institutional structure)</t>
        </is>
      </c>
      <c r="D21" s="19" t="inlineStr">
        <is>
          <t>Current Situation &amp; Legislative Assessment Report</t>
        </is>
      </c>
      <c r="E21" s="19" t="inlineStr">
        <is>
          <t>Not started</t>
        </is>
      </c>
      <c r="F21" s="20" t="n"/>
      <c r="G21" s="22" t="n"/>
      <c r="H21" s="23" t="inlineStr">
        <is>
          <t>●</t>
        </is>
      </c>
      <c r="I21" s="23" t="inlineStr">
        <is>
          <t>●</t>
        </is>
      </c>
      <c r="J21" s="22" t="n"/>
      <c r="K21" s="22" t="n"/>
      <c r="L21" s="22" t="n"/>
      <c r="M21" s="22" t="n"/>
    </row>
    <row r="22" ht="30" customHeight="1">
      <c r="A22" s="19" t="inlineStr">
        <is>
          <t>Onur Pekcan</t>
        </is>
      </c>
      <c r="B22" s="19" t="inlineStr">
        <is>
          <t>Industrial Accidents</t>
        </is>
      </c>
      <c r="C22" s="19" t="inlineStr">
        <is>
          <t>1.2 Assessment of past industrial accidents &amp; NaTech events</t>
        </is>
      </c>
      <c r="D22" s="19" t="inlineStr">
        <is>
          <t>Industrial Accident &amp; NaTech Risk Profiling Outputs</t>
        </is>
      </c>
      <c r="E22" s="19" t="inlineStr">
        <is>
          <t>Not started</t>
        </is>
      </c>
      <c r="F22" s="20" t="n"/>
      <c r="G22" s="22" t="n"/>
      <c r="H22" s="23" t="inlineStr">
        <is>
          <t>●</t>
        </is>
      </c>
      <c r="I22" s="23" t="inlineStr">
        <is>
          <t>●</t>
        </is>
      </c>
      <c r="J22" s="22" t="n"/>
      <c r="K22" s="22" t="n"/>
      <c r="L22" s="22" t="n"/>
      <c r="M22" s="22" t="n"/>
    </row>
    <row r="23" ht="30" customHeight="1">
      <c r="A23" s="19" t="inlineStr">
        <is>
          <t>Onur Pekcan</t>
        </is>
      </c>
      <c r="B23" s="19" t="inlineStr">
        <is>
          <t>Industrial Accidents</t>
        </is>
      </c>
      <c r="C23" s="19" t="inlineStr">
        <is>
          <t>1.3 Development of regional industrial risk assessment methodology</t>
        </is>
      </c>
      <c r="D23" s="19" t="inlineStr">
        <is>
          <t>Methodology note</t>
        </is>
      </c>
      <c r="E23" s="19" t="inlineStr">
        <is>
          <t>Not started</t>
        </is>
      </c>
      <c r="F23" s="20" t="n"/>
      <c r="G23" s="22" t="n"/>
      <c r="H23" s="22" t="n"/>
      <c r="I23" s="22" t="n"/>
      <c r="J23" s="23" t="inlineStr">
        <is>
          <t>●</t>
        </is>
      </c>
      <c r="K23" s="23" t="inlineStr">
        <is>
          <t>●</t>
        </is>
      </c>
      <c r="L23" s="22" t="n"/>
      <c r="M23" s="22" t="n"/>
    </row>
    <row r="24" ht="30" customHeight="1">
      <c r="A24" s="19" t="inlineStr">
        <is>
          <t>Onur Pekcan</t>
        </is>
      </c>
      <c r="B24" s="19" t="inlineStr">
        <is>
          <t>Industrial Accidents</t>
        </is>
      </c>
      <c r="C24" s="19" t="inlineStr">
        <is>
          <t>1.4 GIS-based regional risk concentration (hotspot) mapping</t>
        </is>
      </c>
      <c r="D24" s="19" t="inlineStr">
        <is>
          <t>Regional Risk Assessment &amp; Spatial Visualisation Outputs</t>
        </is>
      </c>
      <c r="E24" s="19" t="inlineStr">
        <is>
          <t>Not started</t>
        </is>
      </c>
      <c r="F24" s="20" t="n"/>
      <c r="G24" s="22" t="n"/>
      <c r="H24" s="22" t="n"/>
      <c r="I24" s="22" t="n"/>
      <c r="J24" s="22" t="n"/>
      <c r="K24" s="22" t="n"/>
      <c r="L24" s="23" t="inlineStr">
        <is>
          <t>●</t>
        </is>
      </c>
      <c r="M24" s="23" t="inlineStr">
        <is>
          <t>●</t>
        </is>
      </c>
    </row>
    <row r="25" ht="30" customHeight="1">
      <c r="A25" s="19" t="inlineStr">
        <is>
          <t>Onur Pekcan</t>
        </is>
      </c>
      <c r="B25" s="19" t="inlineStr">
        <is>
          <t>Industrial Accidents</t>
        </is>
      </c>
      <c r="C25" s="19" t="inlineStr">
        <is>
          <t>1.5 Non-structural risk reduction measures (IRAP, TAMP alignment)</t>
        </is>
      </c>
      <c r="D25" s="19" t="inlineStr">
        <is>
          <t>Risk Reduction &amp; Decision-Support Recommendations Document</t>
        </is>
      </c>
      <c r="E25" s="19" t="inlineStr">
        <is>
          <t>Not started</t>
        </is>
      </c>
      <c r="F25" s="20" t="n"/>
      <c r="G25" s="22" t="n"/>
      <c r="H25" s="22" t="n"/>
      <c r="I25" s="22" t="n"/>
      <c r="J25" s="22" t="n"/>
      <c r="K25" s="22" t="n"/>
      <c r="L25" s="22" t="n"/>
      <c r="M25" s="23" t="inlineStr">
        <is>
          <t>●</t>
        </is>
      </c>
    </row>
    <row r="26" ht="30" customHeight="1">
      <c r="A26" s="19" t="inlineStr">
        <is>
          <t>Onur Pekcan</t>
        </is>
      </c>
      <c r="B26" s="19" t="inlineStr">
        <is>
          <t>Critical Infrastructure</t>
        </is>
      </c>
      <c r="C26" s="19" t="inlineStr">
        <is>
          <t>2.1 Identify critical sectors &amp; build critical asset inventory</t>
        </is>
      </c>
      <c r="D26" s="19" t="inlineStr">
        <is>
          <t>Critical Sector/Asset Inventory Assessment Outputs</t>
        </is>
      </c>
      <c r="E26" s="19" t="inlineStr">
        <is>
          <t>Not started</t>
        </is>
      </c>
      <c r="F26" s="20" t="n"/>
      <c r="G26" s="22" t="n"/>
      <c r="H26" s="22" t="n"/>
      <c r="I26" s="23" t="inlineStr">
        <is>
          <t>●</t>
        </is>
      </c>
      <c r="J26" s="23" t="inlineStr">
        <is>
          <t>●</t>
        </is>
      </c>
      <c r="K26" s="22" t="n"/>
      <c r="L26" s="22" t="n"/>
      <c r="M26" s="22" t="n"/>
    </row>
    <row r="27" ht="30" customHeight="1">
      <c r="A27" s="19" t="inlineStr">
        <is>
          <t>Onur Pekcan</t>
        </is>
      </c>
      <c r="B27" s="19" t="inlineStr">
        <is>
          <t>Critical Infrastructure</t>
        </is>
      </c>
      <c r="C27" s="19" t="inlineStr">
        <is>
          <t>2.2 Build critical infrastructure GIS database</t>
        </is>
      </c>
      <c r="D27" s="19" t="inlineStr">
        <is>
          <t>GIS database</t>
        </is>
      </c>
      <c r="E27" s="19" t="inlineStr">
        <is>
          <t>Not started</t>
        </is>
      </c>
      <c r="F27" s="20" t="n"/>
      <c r="G27" s="22" t="n"/>
      <c r="H27" s="22" t="n"/>
      <c r="I27" s="23" t="inlineStr">
        <is>
          <t>●</t>
        </is>
      </c>
      <c r="J27" s="23" t="inlineStr">
        <is>
          <t>●</t>
        </is>
      </c>
      <c r="K27" s="23" t="inlineStr">
        <is>
          <t>●</t>
        </is>
      </c>
      <c r="L27" s="22" t="n"/>
      <c r="M27" s="22" t="n"/>
    </row>
    <row r="28" ht="30" customHeight="1">
      <c r="A28" s="19" t="inlineStr">
        <is>
          <t>Onur Pekcan</t>
        </is>
      </c>
      <c r="B28" s="19" t="inlineStr">
        <is>
          <t>Critical Infrastructure</t>
        </is>
      </c>
      <c r="C28" s="19" t="inlineStr">
        <is>
          <t>2.3 Integrate multi-hazard spatial layers (from other experts) with asset DB</t>
        </is>
      </c>
      <c r="D28" s="19" t="inlineStr">
        <is>
          <t>Integrated spatial layer</t>
        </is>
      </c>
      <c r="E28" s="19" t="inlineStr">
        <is>
          <t>Not started</t>
        </is>
      </c>
      <c r="F28" s="20" t="n"/>
      <c r="G28" s="22" t="n"/>
      <c r="H28" s="22" t="n"/>
      <c r="I28" s="22" t="n"/>
      <c r="J28" s="22" t="n"/>
      <c r="K28" s="23" t="inlineStr">
        <is>
          <t>●</t>
        </is>
      </c>
      <c r="L28" s="22" t="n"/>
      <c r="M28" s="22" t="n"/>
    </row>
    <row r="29" ht="30" customHeight="1">
      <c r="A29" s="19" t="inlineStr">
        <is>
          <t>Onur Pekcan</t>
        </is>
      </c>
      <c r="B29" s="19" t="inlineStr">
        <is>
          <t>Critical Infrastructure</t>
        </is>
      </c>
      <c r="C29" s="19" t="inlineStr">
        <is>
          <t>2.4 Develop multi-hazard assessment &amp; weighting methodology</t>
        </is>
      </c>
      <c r="D29" s="19" t="inlineStr">
        <is>
          <t>Multi-Hazard Assessment &amp; Weighting Methodology</t>
        </is>
      </c>
      <c r="E29" s="19" t="inlineStr">
        <is>
          <t>Not started</t>
        </is>
      </c>
      <c r="F29" s="20" t="n"/>
      <c r="G29" s="22" t="n"/>
      <c r="H29" s="22" t="n"/>
      <c r="I29" s="22" t="n"/>
      <c r="J29" s="23" t="inlineStr">
        <is>
          <t>●</t>
        </is>
      </c>
      <c r="K29" s="23" t="inlineStr">
        <is>
          <t>●</t>
        </is>
      </c>
      <c r="L29" s="22" t="n"/>
      <c r="M29" s="22" t="n"/>
    </row>
    <row r="30" ht="30" customHeight="1">
      <c r="A30" s="19" t="inlineStr">
        <is>
          <t>Onur Pekcan</t>
        </is>
      </c>
      <c r="B30" s="19" t="inlineStr">
        <is>
          <t>Critical Infrastructure</t>
        </is>
      </c>
      <c r="C30" s="19" t="inlineStr">
        <is>
          <t>2.5 Build multi-hazard criticality matrix</t>
        </is>
      </c>
      <c r="D30" s="19" t="inlineStr">
        <is>
          <t>Criticality Matrix &amp; Prioritization Analyses</t>
        </is>
      </c>
      <c r="E30" s="19" t="inlineStr">
        <is>
          <t>Not started</t>
        </is>
      </c>
      <c r="F30" s="20" t="n"/>
      <c r="G30" s="22" t="n"/>
      <c r="H30" s="22" t="n"/>
      <c r="I30" s="22" t="n"/>
      <c r="J30" s="22" t="n"/>
      <c r="K30" s="22" t="n"/>
      <c r="L30" s="23" t="inlineStr">
        <is>
          <t>●</t>
        </is>
      </c>
      <c r="M30" s="22" t="n"/>
    </row>
    <row r="31" ht="30" customHeight="1">
      <c r="A31" s="19" t="inlineStr">
        <is>
          <t>Onur Pekcan</t>
        </is>
      </c>
      <c r="B31" s="19" t="inlineStr">
        <is>
          <t>Critical Infrastructure</t>
        </is>
      </c>
      <c r="C31" s="19" t="inlineStr">
        <is>
          <t>2.6 Prioritize critical sectors &amp; assets</t>
        </is>
      </c>
      <c r="D31" s="19" t="inlineStr">
        <is>
          <t>Sectoral Vulnerability &amp; Priority Asset Assessment</t>
        </is>
      </c>
      <c r="E31" s="19" t="inlineStr">
        <is>
          <t>Not started</t>
        </is>
      </c>
      <c r="F31" s="20" t="n"/>
      <c r="G31" s="22" t="n"/>
      <c r="H31" s="22" t="n"/>
      <c r="I31" s="22" t="n"/>
      <c r="J31" s="22" t="n"/>
      <c r="K31" s="22" t="n"/>
      <c r="L31" s="23" t="inlineStr">
        <is>
          <t>●</t>
        </is>
      </c>
      <c r="M31" s="23" t="inlineStr">
        <is>
          <t>●</t>
        </is>
      </c>
    </row>
    <row r="32" ht="30" customHeight="1">
      <c r="A32" s="19" t="inlineStr">
        <is>
          <t>Onur Pekcan</t>
        </is>
      </c>
      <c r="B32" s="19" t="inlineStr">
        <is>
          <t>Both components</t>
        </is>
      </c>
      <c r="C32" s="19" t="inlineStr">
        <is>
          <t>Final technical reports, datasets, maps, presentations, executive summary</t>
        </is>
      </c>
      <c r="D32" s="19" t="inlineStr">
        <is>
          <t>Technical Reports, Data Outputs &amp; Presentations (both objectives)</t>
        </is>
      </c>
      <c r="E32" s="19" t="inlineStr">
        <is>
          <t>Not started</t>
        </is>
      </c>
      <c r="F32" s="20" t="n"/>
      <c r="G32" s="22" t="n"/>
      <c r="H32" s="22" t="n"/>
      <c r="I32" s="22" t="n"/>
      <c r="J32" s="22" t="n"/>
      <c r="K32" s="22" t="n"/>
      <c r="L32" s="22" t="n"/>
      <c r="M32" s="23" t="inlineStr">
        <is>
          <t>●</t>
        </is>
      </c>
    </row>
    <row r="33" ht="30" customHeight="1">
      <c r="A33" s="19" t="inlineStr">
        <is>
          <t>Hasan Sözbilir</t>
        </is>
      </c>
      <c r="B33" s="19" t="inlineStr">
        <is>
          <t>Hazard characterization</t>
        </is>
      </c>
      <c r="C33" s="19" t="inlineStr">
        <is>
          <t>Review seismic hazard studies, active fault data, EQ scenario analyses</t>
        </is>
      </c>
      <c r="D33" s="19" t="inlineStr">
        <is>
          <t>Input to Comprehensive Assessment &amp; Feasibility Report</t>
        </is>
      </c>
      <c r="E33" s="19" t="inlineStr">
        <is>
          <t>Not started</t>
        </is>
      </c>
      <c r="F33" s="20" t="n"/>
      <c r="G33" s="22" t="n"/>
      <c r="H33" s="24" t="inlineStr">
        <is>
          <t>●</t>
        </is>
      </c>
      <c r="I33" s="22" t="n"/>
      <c r="J33" s="22" t="n"/>
      <c r="K33" s="22" t="n"/>
      <c r="L33" s="22" t="n"/>
      <c r="M33" s="22" t="n"/>
    </row>
    <row r="34" ht="30" customHeight="1">
      <c r="A34" s="19" t="inlineStr">
        <is>
          <t>Hasan Sözbilir</t>
        </is>
      </c>
      <c r="B34" s="19" t="inlineStr">
        <is>
          <t>Hazard characterization</t>
        </is>
      </c>
      <c r="C34" s="19" t="inlineStr">
        <is>
          <t>Characterize major active fault systems affecting İzmir</t>
        </is>
      </c>
      <c r="D34" s="19" t="inlineStr">
        <is>
          <t>Input to Comprehensive Assessment &amp; Feasibility Report</t>
        </is>
      </c>
      <c r="E34" s="19" t="inlineStr">
        <is>
          <t>Not started</t>
        </is>
      </c>
      <c r="F34" s="20" t="n"/>
      <c r="G34" s="22" t="n"/>
      <c r="H34" s="24" t="inlineStr">
        <is>
          <t>●</t>
        </is>
      </c>
      <c r="I34" s="22" t="n"/>
      <c r="J34" s="22" t="n"/>
      <c r="K34" s="22" t="n"/>
      <c r="L34" s="22" t="n"/>
      <c r="M34" s="22" t="n"/>
    </row>
    <row r="35" ht="30" customHeight="1">
      <c r="A35" s="19" t="inlineStr">
        <is>
          <t>Hasan Sözbilir</t>
        </is>
      </c>
      <c r="B35" s="19" t="inlineStr">
        <is>
          <t>Hazard characterization</t>
        </is>
      </c>
      <c r="C35" s="19" t="inlineStr">
        <is>
          <t>Define representative earthquake scenarios; key hazard drivers</t>
        </is>
      </c>
      <c r="D35" s="19" t="inlineStr">
        <is>
          <t>Input to Comprehensive Assessment &amp; Feasibility Report</t>
        </is>
      </c>
      <c r="E35" s="19" t="inlineStr">
        <is>
          <t>Not started</t>
        </is>
      </c>
      <c r="F35" s="20" t="n"/>
      <c r="G35" s="22" t="n"/>
      <c r="H35" s="22" t="n"/>
      <c r="I35" s="24" t="inlineStr">
        <is>
          <t>●</t>
        </is>
      </c>
      <c r="J35" s="22" t="n"/>
      <c r="K35" s="22" t="n"/>
      <c r="L35" s="22" t="n"/>
      <c r="M35" s="22" t="n"/>
    </row>
    <row r="36" ht="30" customHeight="1">
      <c r="A36" s="19" t="inlineStr">
        <is>
          <t>Hasan Sözbilir</t>
        </is>
      </c>
      <c r="B36" s="19" t="inlineStr">
        <is>
          <t>Hazard characterization</t>
        </is>
      </c>
      <c r="C36" s="19" t="inlineStr">
        <is>
          <t>Assess earthquake-induced tsunami potential &amp; coastal impacts</t>
        </is>
      </c>
      <c r="D36" s="19" t="inlineStr">
        <is>
          <t>Input to Comprehensive Assessment &amp; Feasibility Report</t>
        </is>
      </c>
      <c r="E36" s="19" t="inlineStr">
        <is>
          <t>Not started</t>
        </is>
      </c>
      <c r="F36" s="20" t="n"/>
      <c r="G36" s="22" t="n"/>
      <c r="H36" s="22" t="n"/>
      <c r="I36" s="24" t="inlineStr">
        <is>
          <t>●</t>
        </is>
      </c>
      <c r="J36" s="22" t="n"/>
      <c r="K36" s="22" t="n"/>
      <c r="L36" s="22" t="n"/>
      <c r="M36" s="22" t="n"/>
    </row>
    <row r="37" ht="30" customHeight="1">
      <c r="A37" s="19" t="inlineStr">
        <is>
          <t>Hasan Sözbilir</t>
        </is>
      </c>
      <c r="B37" s="19" t="inlineStr">
        <is>
          <t>Gap analysis</t>
        </is>
      </c>
      <c r="C37" s="19" t="inlineStr">
        <is>
          <t>Analyze past earthquakes, national/int'l docs; trends &amp; knowledge gaps</t>
        </is>
      </c>
      <c r="D37" s="19" t="inlineStr">
        <is>
          <t>Gap analysis section</t>
        </is>
      </c>
      <c r="E37" s="19" t="inlineStr">
        <is>
          <t>Not started</t>
        </is>
      </c>
      <c r="F37" s="20" t="n"/>
      <c r="G37" s="22" t="n"/>
      <c r="H37" s="22" t="n"/>
      <c r="I37" s="22" t="n"/>
      <c r="J37" s="24" t="inlineStr">
        <is>
          <t>●</t>
        </is>
      </c>
      <c r="K37" s="22" t="n"/>
      <c r="L37" s="22" t="n"/>
      <c r="M37" s="22" t="n"/>
    </row>
    <row r="38" ht="30" customHeight="1">
      <c r="A38" s="19" t="inlineStr">
        <is>
          <t>Hasan Sözbilir</t>
        </is>
      </c>
      <c r="B38" s="19" t="inlineStr">
        <is>
          <t>Gap analysis</t>
        </is>
      </c>
      <c r="C38" s="19" t="inlineStr">
        <is>
          <t>Identify strengths/weaknesses in current risk management approach</t>
        </is>
      </c>
      <c r="D38" s="19" t="inlineStr">
        <is>
          <t>Gap analysis section</t>
        </is>
      </c>
      <c r="E38" s="19" t="inlineStr">
        <is>
          <t>Not started</t>
        </is>
      </c>
      <c r="F38" s="20" t="n"/>
      <c r="G38" s="22" t="n"/>
      <c r="H38" s="22" t="n"/>
      <c r="I38" s="22" t="n"/>
      <c r="J38" s="24" t="inlineStr">
        <is>
          <t>●</t>
        </is>
      </c>
      <c r="K38" s="22" t="n"/>
      <c r="L38" s="22" t="n"/>
      <c r="M38" s="22" t="n"/>
    </row>
    <row r="39" ht="30" customHeight="1">
      <c r="A39" s="19" t="inlineStr">
        <is>
          <t>Hasan Sözbilir</t>
        </is>
      </c>
      <c r="B39" s="19" t="inlineStr">
        <is>
          <t>Gap analysis</t>
        </is>
      </c>
      <c r="C39" s="19" t="inlineStr">
        <is>
          <t>Evaluate existing monitoring/early warning systems (EWS)</t>
        </is>
      </c>
      <c r="D39" s="19" t="inlineStr">
        <is>
          <t>EWS evaluation section</t>
        </is>
      </c>
      <c r="E39" s="19" t="inlineStr">
        <is>
          <t>Not started</t>
        </is>
      </c>
      <c r="F39" s="20" t="n"/>
      <c r="G39" s="22" t="n"/>
      <c r="H39" s="22" t="n"/>
      <c r="I39" s="22" t="n"/>
      <c r="J39" s="22" t="n"/>
      <c r="K39" s="24" t="inlineStr">
        <is>
          <t>●</t>
        </is>
      </c>
      <c r="L39" s="22" t="n"/>
      <c r="M39" s="22" t="n"/>
    </row>
    <row r="40" ht="30" customHeight="1">
      <c r="A40" s="19" t="inlineStr">
        <is>
          <t>Hasan Sözbilir</t>
        </is>
      </c>
      <c r="B40" s="19" t="inlineStr">
        <is>
          <t>Gap analysis</t>
        </is>
      </c>
      <c r="C40" s="19" t="inlineStr">
        <is>
          <t>Develop concept-level EQ/tsunami EWS options for İzmir</t>
        </is>
      </c>
      <c r="D40" s="19" t="inlineStr">
        <is>
          <t>EWS options section</t>
        </is>
      </c>
      <c r="E40" s="19" t="inlineStr">
        <is>
          <t>Not started</t>
        </is>
      </c>
      <c r="F40" s="20" t="n"/>
      <c r="G40" s="22" t="n"/>
      <c r="H40" s="22" t="n"/>
      <c r="I40" s="22" t="n"/>
      <c r="J40" s="22" t="n"/>
      <c r="K40" s="24" t="inlineStr">
        <is>
          <t>●</t>
        </is>
      </c>
      <c r="L40" s="22" t="n"/>
      <c r="M40" s="22" t="n"/>
    </row>
    <row r="41" ht="30" customHeight="1">
      <c r="A41" s="19" t="inlineStr">
        <is>
          <t>Hasan Sözbilir</t>
        </is>
      </c>
      <c r="B41" s="19" t="inlineStr">
        <is>
          <t>Investment prioritization</t>
        </is>
      </c>
      <c r="C41" s="19" t="inlineStr">
        <is>
          <t>Identify &amp; assess alternative risk reduction measures (feasibility)</t>
        </is>
      </c>
      <c r="D41" s="19" t="inlineStr">
        <is>
          <t>Prioritized recommendations</t>
        </is>
      </c>
      <c r="E41" s="19" t="inlineStr">
        <is>
          <t>Not started</t>
        </is>
      </c>
      <c r="F41" s="20" t="n"/>
      <c r="G41" s="22" t="n"/>
      <c r="H41" s="22" t="n"/>
      <c r="I41" s="22" t="n"/>
      <c r="J41" s="22" t="n"/>
      <c r="K41" s="22" t="n"/>
      <c r="L41" s="24" t="inlineStr">
        <is>
          <t>●</t>
        </is>
      </c>
      <c r="M41" s="22" t="n"/>
    </row>
    <row r="42" ht="30" customHeight="1">
      <c r="A42" s="19" t="inlineStr">
        <is>
          <t>Hasan Sözbilir</t>
        </is>
      </c>
      <c r="B42" s="19" t="inlineStr">
        <is>
          <t>Investment prioritization</t>
        </is>
      </c>
      <c r="C42" s="19" t="inlineStr">
        <is>
          <t>Translate findings into investment-relevant actions (CBA input)</t>
        </is>
      </c>
      <c r="D42" s="19" t="inlineStr">
        <is>
          <t>CBA input</t>
        </is>
      </c>
      <c r="E42" s="19" t="inlineStr">
        <is>
          <t>Not started</t>
        </is>
      </c>
      <c r="F42" s="20" t="n"/>
      <c r="G42" s="22" t="n"/>
      <c r="H42" s="22" t="n"/>
      <c r="I42" s="22" t="n"/>
      <c r="J42" s="22" t="n"/>
      <c r="K42" s="22" t="n"/>
      <c r="L42" s="24" t="inlineStr">
        <is>
          <t>●</t>
        </is>
      </c>
      <c r="M42" s="22" t="n"/>
    </row>
    <row r="43" ht="30" customHeight="1">
      <c r="A43" s="19" t="inlineStr">
        <is>
          <t>Hasan Sözbilir</t>
        </is>
      </c>
      <c r="B43" s="19" t="inlineStr">
        <is>
          <t>Investment prioritization</t>
        </is>
      </c>
      <c r="C43" s="19" t="inlineStr">
        <is>
          <t>Contribute to decision-support framework/tools</t>
        </is>
      </c>
      <c r="D43" s="19" t="inlineStr">
        <is>
          <t>Decision-support framework input</t>
        </is>
      </c>
      <c r="E43" s="19" t="inlineStr">
        <is>
          <t>Not started</t>
        </is>
      </c>
      <c r="F43" s="20" t="n"/>
      <c r="G43" s="22" t="n"/>
      <c r="H43" s="22" t="n"/>
      <c r="I43" s="22" t="n"/>
      <c r="J43" s="22" t="n"/>
      <c r="K43" s="22" t="n"/>
      <c r="L43" s="24" t="inlineStr">
        <is>
          <t>●</t>
        </is>
      </c>
      <c r="M43" s="22" t="n"/>
    </row>
    <row r="44" ht="30" customHeight="1">
      <c r="A44" s="19" t="inlineStr">
        <is>
          <t>Hasan Sözbilir</t>
        </is>
      </c>
      <c r="B44" s="19" t="inlineStr">
        <is>
          <t>Final outputs</t>
        </is>
      </c>
      <c r="C44" s="19" t="inlineStr">
        <is>
          <t>Finalize Comprehensive Assessment &amp; Feasibility Report (EN+TR)</t>
        </is>
      </c>
      <c r="D44" s="19" t="inlineStr">
        <is>
          <t>Comprehensive Assessment &amp; Feasibility Report</t>
        </is>
      </c>
      <c r="E44" s="19" t="inlineStr">
        <is>
          <t>Not started</t>
        </is>
      </c>
      <c r="F44" s="20" t="n"/>
      <c r="G44" s="22" t="n"/>
      <c r="H44" s="22" t="n"/>
      <c r="I44" s="22" t="n"/>
      <c r="J44" s="22" t="n"/>
      <c r="K44" s="22" t="n"/>
      <c r="L44" s="22" t="n"/>
      <c r="M44" s="24" t="inlineStr">
        <is>
          <t>●</t>
        </is>
      </c>
    </row>
    <row r="45" ht="30" customHeight="1">
      <c r="A45" s="19" t="inlineStr">
        <is>
          <t>Hasan Sözbilir</t>
        </is>
      </c>
      <c r="B45" s="19" t="inlineStr">
        <is>
          <t>Final outputs</t>
        </is>
      </c>
      <c r="C45" s="19" t="inlineStr">
        <is>
          <t>Prepare Executive Summary Presentation (PPT)</t>
        </is>
      </c>
      <c r="D45" s="19" t="inlineStr">
        <is>
          <t>Executive Summary Presentation</t>
        </is>
      </c>
      <c r="E45" s="19" t="inlineStr">
        <is>
          <t>Not started</t>
        </is>
      </c>
      <c r="F45" s="20" t="n"/>
      <c r="G45" s="22" t="n"/>
      <c r="H45" s="22" t="n"/>
      <c r="I45" s="22" t="n"/>
      <c r="J45" s="22" t="n"/>
      <c r="K45" s="22" t="n"/>
      <c r="L45" s="22" t="n"/>
      <c r="M45" s="24" t="inlineStr">
        <is>
          <t>●</t>
        </is>
      </c>
    </row>
    <row r="46" ht="30" customHeight="1">
      <c r="A46" s="19" t="inlineStr">
        <is>
          <t>Hasan Sözbilir</t>
        </is>
      </c>
      <c r="B46" s="19" t="inlineStr">
        <is>
          <t>Final outputs</t>
        </is>
      </c>
      <c r="C46" s="19" t="inlineStr">
        <is>
          <t>Present findings at stakeholder meetings; finalize WB/AFAD coordination</t>
        </is>
      </c>
      <c r="D46" s="19" t="inlineStr">
        <is>
          <t>Meeting records</t>
        </is>
      </c>
      <c r="E46" s="19" t="inlineStr">
        <is>
          <t>Not started</t>
        </is>
      </c>
      <c r="F46" s="20" t="n"/>
      <c r="G46" s="22" t="n"/>
      <c r="H46" s="22" t="n"/>
      <c r="I46" s="22" t="n"/>
      <c r="J46" s="22" t="n"/>
      <c r="K46" s="22" t="n"/>
      <c r="L46" s="22" t="n"/>
      <c r="M46" s="24" t="inlineStr">
        <is>
          <t>●</t>
        </is>
      </c>
    </row>
    <row r="47" ht="30" customHeight="1">
      <c r="A47" s="19" t="inlineStr">
        <is>
          <t>Hilmi Evren Erdin (tentative)</t>
        </is>
      </c>
      <c r="B47" s="19" t="inlineStr">
        <is>
          <t>Internal QA &amp; data sourcing</t>
        </is>
      </c>
      <c r="C47" s="19" t="inlineStr">
        <is>
          <t>Internal review of June 2026 draft (lit. review, data inventory &amp; gap analysis already complete); source flagged missing data (infra dependency maps, evacuation network data)</t>
        </is>
      </c>
      <c r="D47" s="19" t="inlineStr">
        <is>
          <t>n/a</t>
        </is>
      </c>
      <c r="E47" s="19" t="inlineStr">
        <is>
          <t>Tentative - draft rcvd</t>
        </is>
      </c>
      <c r="F47" s="25" t="n">
        <v>7</v>
      </c>
      <c r="G47" s="22" t="n"/>
      <c r="H47" s="26" t="inlineStr">
        <is>
          <t>●</t>
        </is>
      </c>
      <c r="I47" s="22" t="n"/>
      <c r="J47" s="22" t="n"/>
      <c r="K47" s="22" t="n"/>
      <c r="L47" s="22" t="n"/>
      <c r="M47" s="22" t="n"/>
    </row>
    <row r="48" ht="30" customHeight="1">
      <c r="A48" s="19" t="inlineStr">
        <is>
          <t>Hilmi Evren Erdin (tentative)</t>
        </is>
      </c>
      <c r="B48" s="19" t="inlineStr">
        <is>
          <t>Vulnerability quantification</t>
        </is>
      </c>
      <c r="C48" s="19" t="inlineStr">
        <is>
          <t>Apply network/centrality analysis to transport &amp; lifeline networks; quantify failure points identified in draft (Altınyol corridor, Tahtalı water line, Aliağa NaTech, hospitals, food logistics)</t>
        </is>
      </c>
      <c r="D48" s="19" t="inlineStr">
        <is>
          <t>Deliverable 1: Urban Vulnerability &amp; Systems Preliminary Assessment Report (data-backed)</t>
        </is>
      </c>
      <c r="E48" s="19" t="inlineStr">
        <is>
          <t>Tentative - draft rcvd</t>
        </is>
      </c>
      <c r="F48" s="25" t="n">
        <v>11</v>
      </c>
      <c r="G48" s="22" t="n"/>
      <c r="H48" s="22" t="n"/>
      <c r="I48" s="26" t="inlineStr">
        <is>
          <t>●</t>
        </is>
      </c>
      <c r="J48" s="22" t="n"/>
      <c r="K48" s="22" t="n"/>
      <c r="L48" s="22" t="n"/>
      <c r="M48" s="22" t="n"/>
    </row>
    <row r="49" ht="30" customHeight="1">
      <c r="A49" s="19" t="inlineStr">
        <is>
          <t>Hilmi Evren Erdin (tentative)</t>
        </is>
      </c>
      <c r="B49" s="19" t="inlineStr">
        <is>
          <t>Multi-criteria prioritization</t>
        </is>
      </c>
      <c r="C49" s="19" t="inlineStr">
        <is>
          <t>Run Fuzzy Best-Worst Method (F-BWM) with stakeholders to weight prioritization criteria; begin spatial hotspot synthesis</t>
        </is>
      </c>
      <c r="D49" s="19" t="inlineStr">
        <is>
          <t>Prioritization methodology output</t>
        </is>
      </c>
      <c r="E49" s="19" t="inlineStr">
        <is>
          <t>Tentative - draft rcvd</t>
        </is>
      </c>
      <c r="F49" s="25" t="n">
        <v>9</v>
      </c>
      <c r="G49" s="22" t="n"/>
      <c r="H49" s="22" t="n"/>
      <c r="I49" s="22" t="n"/>
      <c r="J49" s="26" t="inlineStr">
        <is>
          <t>●</t>
        </is>
      </c>
      <c r="K49" s="22" t="n"/>
      <c r="L49" s="22" t="n"/>
      <c r="M49" s="22" t="n"/>
    </row>
    <row r="50" ht="30" customHeight="1">
      <c r="A50" s="19" t="inlineStr">
        <is>
          <t>Hilmi Evren Erdin (tentative)</t>
        </is>
      </c>
      <c r="B50" s="19" t="inlineStr">
        <is>
          <t>Multi-criteria prioritization</t>
        </is>
      </c>
      <c r="C50" s="19" t="inlineStr">
        <is>
          <t>DEPENDENCY: integrate Hasan Sözbilir's finalized hazard maps + Onur Pekcan's critical-asset layers; finalize 5 Priority Intervention Areas (Sub-Deliverable 1.2) &amp; Feasibility Index scoring</t>
        </is>
      </c>
      <c r="D50" s="19" t="inlineStr">
        <is>
          <t>Spatial prioritization output; Feasibility Index</t>
        </is>
      </c>
      <c r="E50" s="19" t="inlineStr">
        <is>
          <t>Tentative - draft rcvd</t>
        </is>
      </c>
      <c r="F50" s="25" t="n">
        <v>9</v>
      </c>
      <c r="G50" s="22" t="n"/>
      <c r="H50" s="22" t="n"/>
      <c r="I50" s="22" t="n"/>
      <c r="J50" s="22" t="n"/>
      <c r="K50" s="26" t="inlineStr">
        <is>
          <t>●</t>
        </is>
      </c>
      <c r="L50" s="22" t="n"/>
      <c r="M50" s="22" t="n"/>
    </row>
    <row r="51" ht="30" customHeight="1">
      <c r="A51" s="19" t="inlineStr">
        <is>
          <t>Hilmi Evren Erdin (tentative)</t>
        </is>
      </c>
      <c r="B51" s="19" t="inlineStr">
        <is>
          <t>CBA &amp; consolidation</t>
        </is>
      </c>
      <c r="C51" s="19" t="inlineStr">
        <is>
          <t>Finalize rapid CBA inputs (Triple Dividend framework) with economic/financial expert; consolidate full Deliverable 1 draft report (EN)</t>
        </is>
      </c>
      <c r="D51" s="19" t="inlineStr">
        <is>
          <t>CBA input; Deliverable 1 draft (EN)</t>
        </is>
      </c>
      <c r="E51" s="19" t="inlineStr">
        <is>
          <t>Tentative - draft rcvd</t>
        </is>
      </c>
      <c r="F51" s="25" t="n">
        <v>7</v>
      </c>
      <c r="G51" s="22" t="n"/>
      <c r="H51" s="22" t="n"/>
      <c r="I51" s="22" t="n"/>
      <c r="J51" s="22" t="n"/>
      <c r="K51" s="22" t="n"/>
      <c r="L51" s="26" t="inlineStr">
        <is>
          <t>●</t>
        </is>
      </c>
      <c r="M51" s="22" t="n"/>
    </row>
    <row r="52" ht="30" customHeight="1">
      <c r="A52" s="19" t="inlineStr">
        <is>
          <t>Hilmi Evren Erdin (tentative)</t>
        </is>
      </c>
      <c r="B52" s="19" t="inlineStr">
        <is>
          <t>Final outputs</t>
        </is>
      </c>
      <c r="C52" s="19" t="inlineStr">
        <is>
          <t>WB/AFAD QA review cycle &amp; revisions; Turkish translation; finalize Deliverable 1 (EN+TR) &amp; Executive Summary Presentation; present at stakeholder meetings</t>
        </is>
      </c>
      <c r="D52" s="19" t="inlineStr">
        <is>
          <t>Deliverable 1 (final) + Executive Summary Presentation</t>
        </is>
      </c>
      <c r="E52" s="19" t="inlineStr">
        <is>
          <t>Tentative - draft rcvd</t>
        </is>
      </c>
      <c r="F52" s="25" t="n">
        <v>7</v>
      </c>
      <c r="G52" s="22" t="n"/>
      <c r="H52" s="22" t="n"/>
      <c r="I52" s="22" t="n"/>
      <c r="J52" s="22" t="n"/>
      <c r="K52" s="22" t="n"/>
      <c r="L52" s="22" t="n"/>
      <c r="M52" s="26" t="inlineStr">
        <is>
          <t>●</t>
        </is>
      </c>
    </row>
    <row r="53" ht="30" customHeight="1">
      <c r="A53" s="19" t="inlineStr">
        <is>
          <t>Uğur Serencam</t>
        </is>
      </c>
      <c r="B53" s="19" t="inlineStr">
        <is>
          <t>Act.1 Policy framework review</t>
        </is>
      </c>
      <c r="C53" s="19" t="inlineStr">
        <is>
          <t>1.1 Review national legislation, policies, plans &amp; strategy documents (Türkiye CC Adaptation Strategy, TARAP, İRAP, etc.)</t>
        </is>
      </c>
      <c r="D53" s="19" t="inlineStr">
        <is>
          <t>Legislative &amp; Policy Assessment Framework</t>
        </is>
      </c>
      <c r="E53" s="19" t="inlineStr">
        <is>
          <t>Not started</t>
        </is>
      </c>
      <c r="F53" s="20" t="n"/>
      <c r="G53" s="22" t="n"/>
      <c r="H53" s="27" t="inlineStr">
        <is>
          <t>●</t>
        </is>
      </c>
      <c r="I53" s="22" t="n"/>
      <c r="J53" s="22" t="n"/>
      <c r="K53" s="22" t="n"/>
      <c r="L53" s="22" t="n"/>
      <c r="M53" s="22" t="n"/>
    </row>
    <row r="54" ht="30" customHeight="1">
      <c r="A54" s="19" t="inlineStr">
        <is>
          <t>Uğur Serencam</t>
        </is>
      </c>
      <c r="B54" s="19" t="inlineStr">
        <is>
          <t>Act.1 Policy framework review</t>
        </is>
      </c>
      <c r="C54" s="19" t="inlineStr">
        <is>
          <t>1.2 Review international legislation, policy frameworks &amp; good practices (IPCC AR6, Paris Agreement, Sendai, EU Adaptation Strategy, UCPM, WB CRP)</t>
        </is>
      </c>
      <c r="D54" s="19" t="inlineStr">
        <is>
          <t>Legislative &amp; Policy Assessment Framework</t>
        </is>
      </c>
      <c r="E54" s="19" t="inlineStr">
        <is>
          <t>Not started</t>
        </is>
      </c>
      <c r="F54" s="20" t="n"/>
      <c r="G54" s="22" t="n"/>
      <c r="H54" s="27" t="inlineStr">
        <is>
          <t>●</t>
        </is>
      </c>
      <c r="I54" s="27" t="inlineStr">
        <is>
          <t>●</t>
        </is>
      </c>
      <c r="J54" s="22" t="n"/>
      <c r="K54" s="22" t="n"/>
      <c r="L54" s="22" t="n"/>
      <c r="M54" s="22" t="n"/>
    </row>
    <row r="55" ht="30" customHeight="1">
      <c r="A55" s="19" t="inlineStr">
        <is>
          <t>Uğur Serencam</t>
        </is>
      </c>
      <c r="B55" s="19" t="inlineStr">
        <is>
          <t>Act.1 Policy framework review</t>
        </is>
      </c>
      <c r="C55" s="19" t="inlineStr">
        <is>
          <t>1.3 Comparative assessment of national vs. international policy frameworks</t>
        </is>
      </c>
      <c r="D55" s="19" t="inlineStr">
        <is>
          <t>Legislative &amp; Policy Assessment Framework</t>
        </is>
      </c>
      <c r="E55" s="19" t="inlineStr">
        <is>
          <t>Not started</t>
        </is>
      </c>
      <c r="F55" s="20" t="n"/>
      <c r="G55" s="22" t="n"/>
      <c r="H55" s="22" t="n"/>
      <c r="I55" s="27" t="inlineStr">
        <is>
          <t>●</t>
        </is>
      </c>
      <c r="J55" s="22" t="n"/>
      <c r="K55" s="22" t="n"/>
      <c r="L55" s="22" t="n"/>
      <c r="M55" s="22" t="n"/>
    </row>
    <row r="56" ht="30" customHeight="1">
      <c r="A56" s="19" t="inlineStr">
        <is>
          <t>Uğur Serencam</t>
        </is>
      </c>
      <c r="B56" s="19" t="inlineStr">
        <is>
          <t>Act.2 İzmir-specific methodology</t>
        </is>
      </c>
      <c r="C56" s="19" t="inlineStr">
        <is>
          <t>2.1 Review national/international methodological approaches (IPCC AR6 Risk Framework, CMIP6/SSP, AFAD CIP Roadmap)</t>
        </is>
      </c>
      <c r="D56" s="19" t="inlineStr">
        <is>
          <t>İzmir-Specific CC Impact &amp; Critical Infrastructure Vulnerability Methodology</t>
        </is>
      </c>
      <c r="E56" s="19" t="inlineStr">
        <is>
          <t>Not started</t>
        </is>
      </c>
      <c r="F56" s="20" t="n"/>
      <c r="G56" s="22" t="n"/>
      <c r="H56" s="22" t="n"/>
      <c r="I56" s="27" t="inlineStr">
        <is>
          <t>●</t>
        </is>
      </c>
      <c r="J56" s="22" t="n"/>
      <c r="K56" s="22" t="n"/>
      <c r="L56" s="22" t="n"/>
      <c r="M56" s="22" t="n"/>
    </row>
    <row r="57" ht="30" customHeight="1">
      <c r="A57" s="19" t="inlineStr">
        <is>
          <t>Uğur Serencam</t>
        </is>
      </c>
      <c r="B57" s="19" t="inlineStr">
        <is>
          <t>Act.2 İzmir-specific methodology</t>
        </is>
      </c>
      <c r="C57" s="19" t="inlineStr">
        <is>
          <t>2.2 Develop İzmir-specific methodology for CC impact &amp; critical infrastructure vulnerability assessment</t>
        </is>
      </c>
      <c r="D57" s="19" t="inlineStr">
        <is>
          <t>İzmir-Specific CC Impact &amp; Critical Infrastructure Vulnerability Methodology</t>
        </is>
      </c>
      <c r="E57" s="19" t="inlineStr">
        <is>
          <t>Not started</t>
        </is>
      </c>
      <c r="F57" s="20" t="n"/>
      <c r="G57" s="22" t="n"/>
      <c r="H57" s="22" t="n"/>
      <c r="I57" s="27" t="inlineStr">
        <is>
          <t>●</t>
        </is>
      </c>
      <c r="J57" s="27" t="inlineStr">
        <is>
          <t>●</t>
        </is>
      </c>
      <c r="K57" s="22" t="n"/>
      <c r="L57" s="22" t="n"/>
      <c r="M57" s="22" t="n"/>
    </row>
    <row r="58" ht="30" customHeight="1">
      <c r="A58" s="19" t="inlineStr">
        <is>
          <t>Uğur Serencam</t>
        </is>
      </c>
      <c r="B58" s="19" t="inlineStr">
        <is>
          <t>Act.3 Current situation assessment</t>
        </is>
      </c>
      <c r="C58" s="19" t="inlineStr">
        <is>
          <t>3.1 Systematic review of existing studies, technical reports, national/international documents</t>
        </is>
      </c>
      <c r="D58" s="19" t="inlineStr">
        <is>
          <t>Current Situation Assessment</t>
        </is>
      </c>
      <c r="E58" s="19" t="inlineStr">
        <is>
          <t>Not started</t>
        </is>
      </c>
      <c r="F58" s="20" t="n"/>
      <c r="G58" s="22" t="n"/>
      <c r="H58" s="27" t="inlineStr">
        <is>
          <t>●</t>
        </is>
      </c>
      <c r="I58" s="22" t="n"/>
      <c r="J58" s="22" t="n"/>
      <c r="K58" s="22" t="n"/>
      <c r="L58" s="22" t="n"/>
      <c r="M58" s="22" t="n"/>
    </row>
    <row r="59" ht="30" customHeight="1">
      <c r="A59" s="19" t="inlineStr">
        <is>
          <t>Uğur Serencam</t>
        </is>
      </c>
      <c r="B59" s="19" t="inlineStr">
        <is>
          <t>Act.3 Current situation assessment</t>
        </is>
      </c>
      <c r="C59" s="19" t="inlineStr">
        <is>
          <t>3.2 Assessment of historical wildfire, drought &amp; heatwave events (MGM, AFAD, OGM, Copernicus, EM-DAT)</t>
        </is>
      </c>
      <c r="D59" s="19" t="inlineStr">
        <is>
          <t>Current Situation Assessment</t>
        </is>
      </c>
      <c r="E59" s="19" t="inlineStr">
        <is>
          <t>Not started</t>
        </is>
      </c>
      <c r="F59" s="20" t="n"/>
      <c r="G59" s="22" t="n"/>
      <c r="H59" s="27" t="inlineStr">
        <is>
          <t>●</t>
        </is>
      </c>
      <c r="I59" s="27" t="inlineStr">
        <is>
          <t>●</t>
        </is>
      </c>
      <c r="J59" s="22" t="n"/>
      <c r="K59" s="22" t="n"/>
      <c r="L59" s="22" t="n"/>
      <c r="M59" s="22" t="n"/>
    </row>
    <row r="60" ht="30" customHeight="1">
      <c r="A60" s="19" t="inlineStr">
        <is>
          <t>Uğur Serencam</t>
        </is>
      </c>
      <c r="B60" s="19" t="inlineStr">
        <is>
          <t>Act.4 Critical infrastructure impact</t>
        </is>
      </c>
      <c r="C60" s="19" t="inlineStr">
        <is>
          <t>4.1 Assess sectoral impacts of wildfire/drought/heatwave on priority critical infrastructure sectors &amp; assets</t>
        </is>
      </c>
      <c r="D60" s="19" t="inlineStr">
        <is>
          <t>Critical Infrastructure Impact Analysis</t>
        </is>
      </c>
      <c r="E60" s="19" t="inlineStr">
        <is>
          <t>Not started</t>
        </is>
      </c>
      <c r="F60" s="20" t="n"/>
      <c r="G60" s="22" t="n"/>
      <c r="H60" s="22" t="n"/>
      <c r="I60" s="22" t="n"/>
      <c r="J60" s="27" t="inlineStr">
        <is>
          <t>●</t>
        </is>
      </c>
      <c r="K60" s="22" t="n"/>
      <c r="L60" s="22" t="n"/>
      <c r="M60" s="22" t="n"/>
    </row>
    <row r="61" ht="30" customHeight="1">
      <c r="A61" s="19" t="inlineStr">
        <is>
          <t>Uğur Serencam</t>
        </is>
      </c>
      <c r="B61" s="19" t="inlineStr">
        <is>
          <t>Act.4 Critical infrastructure impact</t>
        </is>
      </c>
      <c r="C61" s="19" t="inlineStr">
        <is>
          <t>4.2 Analyze direct impacts of climate-induced hazards on priority critical assets</t>
        </is>
      </c>
      <c r="D61" s="19" t="inlineStr">
        <is>
          <t>Critical Infrastructure Impact Analysis</t>
        </is>
      </c>
      <c r="E61" s="19" t="inlineStr">
        <is>
          <t>Not started</t>
        </is>
      </c>
      <c r="F61" s="20" t="n"/>
      <c r="G61" s="22" t="n"/>
      <c r="H61" s="22" t="n"/>
      <c r="I61" s="22" t="n"/>
      <c r="J61" s="27" t="inlineStr">
        <is>
          <t>●</t>
        </is>
      </c>
      <c r="K61" s="27" t="inlineStr">
        <is>
          <t>●</t>
        </is>
      </c>
      <c r="L61" s="22" t="n"/>
      <c r="M61" s="22" t="n"/>
    </row>
    <row r="62" ht="30" customHeight="1">
      <c r="A62" s="19" t="inlineStr">
        <is>
          <t>Uğur Serencam</t>
        </is>
      </c>
      <c r="B62" s="19" t="inlineStr">
        <is>
          <t>Act.5 Institutional gap analysis</t>
        </is>
      </c>
      <c r="C62" s="19" t="inlineStr">
        <is>
          <t>5.1–5.2 Assess existing institutional structure/responsibilities &amp; situation analysis of İzmir practices</t>
        </is>
      </c>
      <c r="D62" s="19" t="inlineStr">
        <is>
          <t>Gap Analysis Report</t>
        </is>
      </c>
      <c r="E62" s="19" t="inlineStr">
        <is>
          <t>Not started</t>
        </is>
      </c>
      <c r="F62" s="20" t="n"/>
      <c r="G62" s="22" t="n"/>
      <c r="H62" s="22" t="n"/>
      <c r="I62" s="22" t="n"/>
      <c r="J62" s="27" t="inlineStr">
        <is>
          <t>●</t>
        </is>
      </c>
      <c r="K62" s="22" t="n"/>
      <c r="L62" s="22" t="n"/>
      <c r="M62" s="22" t="n"/>
    </row>
    <row r="63" ht="30" customHeight="1">
      <c r="A63" s="19" t="inlineStr">
        <is>
          <t>Uğur Serencam</t>
        </is>
      </c>
      <c r="B63" s="19" t="inlineStr">
        <is>
          <t>Act.5 Institutional gap analysis</t>
        </is>
      </c>
      <c r="C63" s="19" t="inlineStr">
        <is>
          <t>5.3–5.4 Gap analysis vs. EU/UCPM/international good practice; identify priority improvement areas</t>
        </is>
      </c>
      <c r="D63" s="19" t="inlineStr">
        <is>
          <t>Gap Analysis Report</t>
        </is>
      </c>
      <c r="E63" s="19" t="inlineStr">
        <is>
          <t>Not started</t>
        </is>
      </c>
      <c r="F63" s="20" t="n"/>
      <c r="G63" s="22" t="n"/>
      <c r="H63" s="22" t="n"/>
      <c r="I63" s="22" t="n"/>
      <c r="J63" s="22" t="n"/>
      <c r="K63" s="27" t="inlineStr">
        <is>
          <t>●</t>
        </is>
      </c>
      <c r="L63" s="22" t="n"/>
      <c r="M63" s="22" t="n"/>
    </row>
    <row r="64" ht="30" customHeight="1">
      <c r="A64" s="19" t="inlineStr">
        <is>
          <t>Uğur Serencam</t>
        </is>
      </c>
      <c r="B64" s="19" t="inlineStr">
        <is>
          <t>Act.6 Data compilation</t>
        </is>
      </c>
      <c r="C64" s="19" t="inlineStr">
        <is>
          <t>6.1 Prepare inventory of existing technical documents &amp; datasets</t>
        </is>
      </c>
      <c r="D64" s="19" t="inlineStr">
        <is>
          <t>Data and Document Inventory (GIS-compatible)</t>
        </is>
      </c>
      <c r="E64" s="19" t="inlineStr">
        <is>
          <t>Not started</t>
        </is>
      </c>
      <c r="F64" s="28" t="n"/>
      <c r="G64" s="22" t="n"/>
      <c r="H64" s="27" t="inlineStr">
        <is>
          <t>●</t>
        </is>
      </c>
      <c r="I64" s="22" t="n"/>
      <c r="J64" s="22" t="n"/>
      <c r="K64" s="22" t="n"/>
      <c r="L64" s="22" t="n"/>
      <c r="M64" s="22" t="n"/>
    </row>
    <row r="65" ht="30" customHeight="1">
      <c r="A65" s="19" t="inlineStr">
        <is>
          <t>Uğur Serencam</t>
        </is>
      </c>
      <c r="B65" s="19" t="inlineStr">
        <is>
          <t>Act.6 Data compilation</t>
        </is>
      </c>
      <c r="C65" s="19" t="inlineStr">
        <is>
          <t>6.2 Collect primary/secondary data (AFAD, OGM, DSİ, MGM, İzmir Metropolitan Municipality, Copernicus, EM-DAT, NASA FIRMS, ThinkHazard!)</t>
        </is>
      </c>
      <c r="D65" s="19" t="inlineStr">
        <is>
          <t>Data and Document Inventory (GIS-compatible)</t>
        </is>
      </c>
      <c r="E65" s="19" t="inlineStr">
        <is>
          <t>Not started</t>
        </is>
      </c>
      <c r="F65" s="20" t="n"/>
      <c r="G65" s="22" t="n"/>
      <c r="H65" s="27" t="inlineStr">
        <is>
          <t>●</t>
        </is>
      </c>
      <c r="I65" s="27" t="inlineStr">
        <is>
          <t>●</t>
        </is>
      </c>
      <c r="J65" s="27" t="inlineStr">
        <is>
          <t>●</t>
        </is>
      </c>
      <c r="K65" s="22" t="n"/>
      <c r="L65" s="22" t="n"/>
      <c r="M65" s="22" t="n"/>
    </row>
    <row r="66" ht="30" customHeight="1">
      <c r="A66" s="19" t="inlineStr">
        <is>
          <t>Uğur Serencam</t>
        </is>
      </c>
      <c r="B66" s="19" t="inlineStr">
        <is>
          <t>Act.7 Spatial risk assessment</t>
        </is>
      </c>
      <c r="C66" s="19" t="inlineStr">
        <is>
          <t>7.1 Establish spatial data infrastructure (GIS layers, analytical environment)</t>
        </is>
      </c>
      <c r="D66" s="19" t="inlineStr">
        <is>
          <t>Spatial Risk Assessment</t>
        </is>
      </c>
      <c r="E66" s="19" t="inlineStr">
        <is>
          <t>Not started</t>
        </is>
      </c>
      <c r="F66" s="20" t="n"/>
      <c r="G66" s="22" t="n"/>
      <c r="H66" s="22" t="n"/>
      <c r="I66" s="22" t="n"/>
      <c r="J66" s="22" t="n"/>
      <c r="K66" s="27" t="inlineStr">
        <is>
          <t>●</t>
        </is>
      </c>
      <c r="L66" s="22" t="n"/>
      <c r="M66" s="22" t="n"/>
    </row>
    <row r="67" ht="30" customHeight="1">
      <c r="A67" s="19" t="inlineStr">
        <is>
          <t>Uğur Serencam</t>
        </is>
      </c>
      <c r="B67" s="19" t="inlineStr">
        <is>
          <t>Act.7 Spatial risk assessment</t>
        </is>
      </c>
      <c r="C67" s="19" t="inlineStr">
        <is>
          <t>7.2 Prepare wildfire, drought &amp; heatwave hazard maps</t>
        </is>
      </c>
      <c r="D67" s="19" t="inlineStr">
        <is>
          <t>Spatial Risk Assessment</t>
        </is>
      </c>
      <c r="E67" s="19" t="inlineStr">
        <is>
          <t>Not started</t>
        </is>
      </c>
      <c r="F67" s="20" t="n"/>
      <c r="G67" s="22" t="n"/>
      <c r="H67" s="22" t="n"/>
      <c r="I67" s="22" t="n"/>
      <c r="J67" s="22" t="n"/>
      <c r="K67" s="27" t="inlineStr">
        <is>
          <t>●</t>
        </is>
      </c>
      <c r="L67" s="27" t="inlineStr">
        <is>
          <t>●</t>
        </is>
      </c>
      <c r="M67" s="22" t="n"/>
    </row>
    <row r="68" ht="30" customHeight="1">
      <c r="A68" s="19" t="inlineStr">
        <is>
          <t>Uğur Serencam</t>
        </is>
      </c>
      <c r="B68" s="19" t="inlineStr">
        <is>
          <t>Act.7 Spatial risk assessment</t>
        </is>
      </c>
      <c r="C68" s="19" t="inlineStr">
        <is>
          <t>7.3 Conduct exposure &amp; vulnerability analyses</t>
        </is>
      </c>
      <c r="D68" s="19" t="inlineStr">
        <is>
          <t>Spatial Risk Assessment</t>
        </is>
      </c>
      <c r="E68" s="19" t="inlineStr">
        <is>
          <t>Not started</t>
        </is>
      </c>
      <c r="F68" s="20" t="n"/>
      <c r="G68" s="22" t="n"/>
      <c r="H68" s="22" t="n"/>
      <c r="I68" s="22" t="n"/>
      <c r="J68" s="22" t="n"/>
      <c r="K68" s="22" t="n"/>
      <c r="L68" s="27" t="inlineStr">
        <is>
          <t>●</t>
        </is>
      </c>
      <c r="M68" s="22" t="n"/>
    </row>
    <row r="69" ht="30" customHeight="1">
      <c r="A69" s="19" t="inlineStr">
        <is>
          <t>Uğur Serencam</t>
        </is>
      </c>
      <c r="B69" s="19" t="inlineStr">
        <is>
          <t>Act.7 Spatial risk assessment</t>
        </is>
      </c>
      <c r="C69" s="19" t="inlineStr">
        <is>
          <t>7.4 Conduct spatial risk assessment (hazard × exposure × vulnerability); identify priority risk areas</t>
        </is>
      </c>
      <c r="D69" s="19" t="inlineStr">
        <is>
          <t>Spatial Risk Assessment</t>
        </is>
      </c>
      <c r="E69" s="19" t="inlineStr">
        <is>
          <t>Not started</t>
        </is>
      </c>
      <c r="F69" s="20" t="n"/>
      <c r="G69" s="22" t="n"/>
      <c r="H69" s="22" t="n"/>
      <c r="I69" s="22" t="n"/>
      <c r="J69" s="22" t="n"/>
      <c r="K69" s="22" t="n"/>
      <c r="L69" s="27" t="inlineStr">
        <is>
          <t>●</t>
        </is>
      </c>
      <c r="M69" s="27" t="inlineStr">
        <is>
          <t>●</t>
        </is>
      </c>
    </row>
    <row r="70" ht="30" customHeight="1">
      <c r="A70" s="19" t="inlineStr">
        <is>
          <t>Uğur Serencam</t>
        </is>
      </c>
      <c r="B70" s="19" t="inlineStr">
        <is>
          <t>Act.8 EWS assessment</t>
        </is>
      </c>
      <c r="C70" s="19" t="inlineStr">
        <is>
          <t>8.1–8.2 Review existing early warning/monitoring systems &amp; related institutional arrangements</t>
        </is>
      </c>
      <c r="D70" s="19" t="inlineStr">
        <is>
          <t>Assessment of Early Warning &amp; Monitoring Systems</t>
        </is>
      </c>
      <c r="E70" s="19" t="inlineStr">
        <is>
          <t>Not started</t>
        </is>
      </c>
      <c r="F70" s="20" t="n"/>
      <c r="G70" s="22" t="n"/>
      <c r="H70" s="22" t="n"/>
      <c r="I70" s="22" t="n"/>
      <c r="J70" s="22" t="n"/>
      <c r="K70" s="22" t="n"/>
      <c r="L70" s="27" t="inlineStr">
        <is>
          <t>●</t>
        </is>
      </c>
      <c r="M70" s="22" t="n"/>
    </row>
    <row r="71" ht="30" customHeight="1">
      <c r="A71" s="19" t="inlineStr">
        <is>
          <t>Uğur Serencam</t>
        </is>
      </c>
      <c r="B71" s="19" t="inlineStr">
        <is>
          <t>Act.8 EWS assessment</t>
        </is>
      </c>
      <c r="C71" s="19" t="inlineStr">
        <is>
          <t>8.3 Identify EWS improvement needs &amp; development recommendations</t>
        </is>
      </c>
      <c r="D71" s="19" t="inlineStr">
        <is>
          <t>Assessment of Early Warning &amp; Monitoring Systems</t>
        </is>
      </c>
      <c r="E71" s="19" t="inlineStr">
        <is>
          <t>Not started</t>
        </is>
      </c>
      <c r="F71" s="20" t="n"/>
      <c r="G71" s="22" t="n"/>
      <c r="H71" s="22" t="n"/>
      <c r="I71" s="22" t="n"/>
      <c r="J71" s="22" t="n"/>
      <c r="K71" s="22" t="n"/>
      <c r="L71" s="22" t="n"/>
      <c r="M71" s="27" t="inlineStr">
        <is>
          <t>●</t>
        </is>
      </c>
    </row>
    <row r="72" ht="30" customHeight="1">
      <c r="A72" s="19" t="inlineStr">
        <is>
          <t>Uğur Serencam</t>
        </is>
      </c>
      <c r="B72" s="19" t="inlineStr">
        <is>
          <t>Final outputs</t>
        </is>
      </c>
      <c r="C72" s="19" t="inlineStr">
        <is>
          <t>Consolidate all 8 activity outputs; finalize Comprehensive Assessment &amp; Feasibility Report (EN+TR) &amp; Executive Summary Presentation; feed CBA/investment prioritization</t>
        </is>
      </c>
      <c r="D72" s="19" t="inlineStr">
        <is>
          <t>Comprehensive Assessment &amp; Feasibility Report; Executive Summary Presentation</t>
        </is>
      </c>
      <c r="E72" s="19" t="inlineStr">
        <is>
          <t>Not started</t>
        </is>
      </c>
      <c r="F72" s="20" t="n"/>
      <c r="G72" s="22" t="n"/>
      <c r="H72" s="22" t="n"/>
      <c r="I72" s="22" t="n"/>
      <c r="J72" s="22" t="n"/>
      <c r="K72" s="22" t="n"/>
      <c r="L72" s="27" t="inlineStr">
        <is>
          <t>●</t>
        </is>
      </c>
      <c r="M72" s="27" t="inlineStr">
        <is>
          <t>●</t>
        </is>
      </c>
    </row>
    <row r="73" ht="39.75" customHeight="1">
      <c r="A73" s="19" t="inlineStr">
        <is>
          <t>Nevin Küçük (Psychosocial)</t>
        </is>
      </c>
      <c r="B73" s="19" t="inlineStr">
        <is>
          <t>Başlangıç ve Hazırlık (0.5+0.5d)</t>
        </is>
      </c>
      <c r="C73" s="19" t="inlineStr">
        <is>
          <t>Kick-off &amp; scope clarification; TOR review; data/document request planning</t>
        </is>
      </c>
      <c r="D73" s="19" t="inlineStr">
        <is>
          <t>Kick-off meeting note; data/document request list</t>
        </is>
      </c>
      <c r="E73" s="19" t="inlineStr">
        <is>
          <t>Completed (Jul-26 dated report)</t>
        </is>
      </c>
      <c r="F73" s="20" t="n"/>
      <c r="G73" s="22" t="n"/>
      <c r="H73" s="29" t="inlineStr">
        <is>
          <t>●</t>
        </is>
      </c>
      <c r="I73" s="22" t="n"/>
      <c r="J73" s="22" t="n"/>
      <c r="K73" s="22" t="n"/>
      <c r="L73" s="22" t="n"/>
      <c r="M73" s="22" t="n"/>
    </row>
    <row r="74" ht="39.75" customHeight="1">
      <c r="A74" s="19" t="inlineStr">
        <is>
          <t>Nevin Küçük (Psychosocial)</t>
        </is>
      </c>
      <c r="B74" s="19" t="inlineStr">
        <is>
          <t>Masa Başı Çalışma (5d)</t>
        </is>
      </c>
      <c r="C74" s="19" t="inlineStr">
        <is>
          <t>Stakeholder mapping; desk document review; good-practice review; interview/analysis form design</t>
        </is>
      </c>
      <c r="D74" s="19" t="inlineStr">
        <is>
          <t>Desk Review Report incl. Stakeholder Matrix &amp; Interview Forms (Sub-deliverable 1.1, desk portion)</t>
        </is>
      </c>
      <c r="E74" s="19" t="inlineStr">
        <is>
          <t>Completed (Jul-26 dated report)</t>
        </is>
      </c>
      <c r="F74" s="20" t="n"/>
      <c r="G74" s="22" t="n"/>
      <c r="H74" s="29" t="inlineStr">
        <is>
          <t>●</t>
        </is>
      </c>
      <c r="I74" s="22" t="n"/>
      <c r="J74" s="22" t="n"/>
      <c r="K74" s="22" t="n"/>
      <c r="L74" s="22" t="n"/>
      <c r="M74" s="22" t="n"/>
    </row>
    <row r="75" ht="51.75" customHeight="1">
      <c r="A75" s="19" t="inlineStr">
        <is>
          <t>Nevin Küçük (Psychosocial) — dates estimated by Coordinator</t>
        </is>
      </c>
      <c r="B75" s="19" t="inlineStr">
        <is>
          <t>Mevcut Durum Analizi (10d)</t>
        </is>
      </c>
      <c r="C75" s="19" t="inlineStr">
        <is>
          <t>Institutional capacity &amp; coordination analysis (min. 7 institutional interviews); training-structure evaluation; awareness/communication activity evaluation; target-group needs analysis; operational gap analysis</t>
        </is>
      </c>
      <c r="D75" s="19" t="inlineStr">
        <is>
          <t>Institutional capacity, training, awareness &amp; gap analysis outputs</t>
        </is>
      </c>
      <c r="E75" s="19" t="inlineStr">
        <is>
          <t>In Progress</t>
        </is>
      </c>
      <c r="F75" s="20" t="n"/>
      <c r="G75" s="22" t="n"/>
      <c r="H75" s="22" t="n"/>
      <c r="I75" s="29" t="inlineStr">
        <is>
          <t>●</t>
        </is>
      </c>
      <c r="J75" s="22" t="n"/>
      <c r="K75" s="22" t="n"/>
      <c r="L75" s="22" t="n"/>
      <c r="M75" s="22" t="n"/>
    </row>
    <row r="76" ht="55.5" customHeight="1">
      <c r="A76" s="19" t="inlineStr">
        <is>
          <t>Nevin Küçük (Psychosocial) — dates estimated by Coordinator</t>
        </is>
      </c>
      <c r="B76" s="19" t="inlineStr">
        <is>
          <t>İlk Raporlama (2d)</t>
        </is>
      </c>
      <c r="C76" s="19" t="inlineStr">
        <is>
          <t>Draft Sub-deliverable 1.1 (Psychosocial Support Needs &amp; Capacity Assessment); incorporate WB/AFAD feedback; finalize</t>
        </is>
      </c>
      <c r="D76" s="19" t="inlineStr">
        <is>
          <t>Sub-deliverable 1.1 draft + final (Psychosocial Support Needs &amp; Capacity Assessment)</t>
        </is>
      </c>
      <c r="E76" s="19" t="inlineStr">
        <is>
          <t>In Progress</t>
        </is>
      </c>
      <c r="F76" s="20" t="n"/>
      <c r="G76" s="22" t="n"/>
      <c r="H76" s="22" t="n"/>
      <c r="I76" s="22" t="n"/>
      <c r="J76" s="29" t="inlineStr">
        <is>
          <t>●</t>
        </is>
      </c>
      <c r="K76" s="22" t="n"/>
      <c r="L76" s="22" t="n"/>
      <c r="M76" s="22" t="n"/>
    </row>
    <row r="77" ht="39.75" customHeight="1">
      <c r="A77" s="19" t="inlineStr">
        <is>
          <t>Selin Türkel (Communication)</t>
        </is>
      </c>
      <c r="B77" s="19" t="inlineStr">
        <is>
          <t>Phase 1 · Assess (15d)</t>
        </is>
      </c>
      <c r="C77" s="19" t="inlineStr">
        <is>
          <t>1.1 Kick-off &amp; Inception meeting (0.5d); 1.2 Methodology &amp; implementation approach (2d); 1.3 Stakeholder &amp; target-group mapping (2d)</t>
        </is>
      </c>
      <c r="D77" s="19" t="inlineStr">
        <is>
          <t>Inception Note</t>
        </is>
      </c>
      <c r="E77" s="30" t="inlineStr">
        <is>
          <t>Completed — development of methodology and scoping (submitted 16 Jul)</t>
        </is>
      </c>
      <c r="F77" s="31" t="n">
        <v>2.5</v>
      </c>
      <c r="G77" s="32" t="inlineStr">
        <is>
          <t>●</t>
        </is>
      </c>
      <c r="H77" s="22" t="n"/>
      <c r="I77" s="22" t="n"/>
      <c r="J77" s="22" t="n"/>
      <c r="K77" s="22" t="n"/>
      <c r="L77" s="22" t="n"/>
      <c r="M77" s="22" t="n"/>
    </row>
    <row r="78" ht="39.75" customHeight="1">
      <c r="A78" s="19" t="inlineStr">
        <is>
          <t>Selin Türkel (Communication)</t>
        </is>
      </c>
      <c r="B78" s="19" t="inlineStr">
        <is>
          <t>Phase 1 · Assess (15d)</t>
        </is>
      </c>
      <c r="C78" s="19" t="inlineStr">
        <is>
          <t>1.4 Situational assessment — interviews, workshops &amp; desk review (5d); 1.5 International benchmarking (2d); 1.6 Gap &amp; needs analysis (2.5d); 1.7 Validation (1d)</t>
        </is>
      </c>
      <c r="D78" s="19" t="inlineStr">
        <is>
          <t>Sub-deliverable 1.1: Needs &amp; Capacity Assessment</t>
        </is>
      </c>
      <c r="E78" s="30" t="inlineStr">
        <is>
          <t>Delayed — fieldwork starting Sep (Aug: seasonal holidays / AFAD scheduling)</t>
        </is>
      </c>
      <c r="F78" s="31" t="n">
        <v>16</v>
      </c>
      <c r="G78" s="22" t="n"/>
      <c r="H78" s="32" t="inlineStr">
        <is>
          <t>●</t>
        </is>
      </c>
      <c r="I78" s="22" t="n"/>
      <c r="J78" s="33" t="inlineStr">
        <is>
          <t>●</t>
        </is>
      </c>
      <c r="K78" s="22" t="n"/>
      <c r="L78" s="22" t="n"/>
      <c r="M78" s="22" t="n"/>
    </row>
    <row r="79" ht="39.75" customHeight="1">
      <c r="A79" s="19" t="inlineStr">
        <is>
          <t>Selin Türkel (Communication)</t>
        </is>
      </c>
      <c r="B79" s="19" t="inlineStr">
        <is>
          <t>Phase 2 · Strategize (10d)</t>
        </is>
      </c>
      <c r="C79" s="19" t="inlineStr">
        <is>
          <t>2.1 Strategic Framework Workshop — vision, objectives, KPIs (5d); 2.2 Methodological framework development/report (5d)</t>
        </is>
      </c>
      <c r="D79" s="19" t="inlineStr">
        <is>
          <t>Sub-deliverable 1.2: Methodological Framework</t>
        </is>
      </c>
      <c r="E79" s="30" t="inlineStr">
        <is>
          <t>In progress — methodological framework submitted 16 Jul; Strategic Framework Workshop pending</t>
        </is>
      </c>
      <c r="F79" s="31" t="n">
        <v>8</v>
      </c>
      <c r="G79" s="22" t="n"/>
      <c r="H79" s="22" t="n"/>
      <c r="I79" s="32" t="inlineStr">
        <is>
          <t>●</t>
        </is>
      </c>
      <c r="J79" s="22" t="n"/>
      <c r="K79" s="33" t="inlineStr">
        <is>
          <t>●</t>
        </is>
      </c>
      <c r="L79" s="22" t="n"/>
      <c r="M79" s="22" t="n"/>
    </row>
    <row r="80" ht="39.75" customHeight="1">
      <c r="A80" s="19" t="inlineStr">
        <is>
          <t>Selin Türkel (Communication)</t>
        </is>
      </c>
      <c r="B80" s="19" t="inlineStr">
        <is>
          <t>Phase 3 · Develop (11d)</t>
        </is>
      </c>
      <c r="C80" s="19" t="inlineStr">
        <is>
          <t>3.1 Communication approaches &amp; materials/content (1d); 3.2 Communication exercises &amp; tabletop simulations (3d)</t>
        </is>
      </c>
      <c r="D80" s="19" t="inlineStr">
        <is>
          <t>Draft materials</t>
        </is>
      </c>
      <c r="E80" s="19" t="inlineStr">
        <is>
          <t>Not started</t>
        </is>
      </c>
      <c r="F80" s="31" t="n">
        <v>7</v>
      </c>
      <c r="G80" s="22" t="n"/>
      <c r="H80" s="22" t="n"/>
      <c r="I80" s="22" t="n"/>
      <c r="J80" s="32" t="inlineStr">
        <is>
          <t>●</t>
        </is>
      </c>
      <c r="K80" s="33" t="inlineStr">
        <is>
          <t>●</t>
        </is>
      </c>
      <c r="L80" s="22" t="n"/>
      <c r="M80" s="22" t="n"/>
    </row>
    <row r="81" ht="39.75" customHeight="1">
      <c r="A81" s="19" t="inlineStr">
        <is>
          <t>Selin Türkel (Communication)</t>
        </is>
      </c>
      <c r="B81" s="19" t="inlineStr">
        <is>
          <t>Phase 3 · Develop (11d)</t>
        </is>
      </c>
      <c r="C81" s="19" t="inlineStr">
        <is>
          <t>3.3 Crisis communication training modules (3d); 3.4 Scenario-based simulation exercise materials (4d)</t>
        </is>
      </c>
      <c r="D81" s="19" t="inlineStr">
        <is>
          <t>Sub-deliverable 1.3: Materials Package (comms tools, training modules, awareness package)</t>
        </is>
      </c>
      <c r="E81" s="19" t="inlineStr">
        <is>
          <t>Not started</t>
        </is>
      </c>
      <c r="F81" s="31" t="n">
        <v>11</v>
      </c>
      <c r="G81" s="22" t="n"/>
      <c r="H81" s="22" t="n"/>
      <c r="I81" s="22" t="n"/>
      <c r="J81" s="22" t="n"/>
      <c r="K81" s="32" t="inlineStr">
        <is>
          <t>●</t>
        </is>
      </c>
      <c r="L81" s="33" t="inlineStr">
        <is>
          <t>●</t>
        </is>
      </c>
      <c r="M81" s="22" t="n"/>
    </row>
    <row r="82" ht="39.75" customHeight="1">
      <c r="A82" s="19" t="inlineStr">
        <is>
          <t>Selin Türkel (Communication)</t>
        </is>
      </c>
      <c r="B82" s="19" t="inlineStr">
        <is>
          <t>Phase 4 · Implement &amp; Refine (11d)</t>
        </is>
      </c>
      <c r="C82" s="19" t="inlineStr">
        <is>
          <t>4.1 Training delivery — ToT (4d); 4.2 Pilot testing &amp; validation of communication tools/materials (5d)</t>
        </is>
      </c>
      <c r="D82" s="19" t="inlineStr">
        <is>
          <t>Pilot / ToT / Simulation Exercise delivered</t>
        </is>
      </c>
      <c r="E82" s="19" t="inlineStr">
        <is>
          <t>Not started</t>
        </is>
      </c>
      <c r="F82" s="31" t="n">
        <v>14</v>
      </c>
      <c r="G82" s="22" t="n"/>
      <c r="H82" s="22" t="n"/>
      <c r="I82" s="22" t="n"/>
      <c r="J82" s="22" t="n"/>
      <c r="K82" s="22" t="n"/>
      <c r="L82" s="32" t="inlineStr">
        <is>
          <t>●</t>
        </is>
      </c>
      <c r="M82" s="33" t="inlineStr">
        <is>
          <t>●</t>
        </is>
      </c>
    </row>
    <row r="83" ht="39.75" customHeight="1">
      <c r="A83" s="19" t="inlineStr">
        <is>
          <t>Selin Türkel (Communication)</t>
        </is>
      </c>
      <c r="B83" s="19" t="inlineStr">
        <is>
          <t>Phase 4 · Implement &amp; Refine (11d)</t>
        </is>
      </c>
      <c r="C83" s="19" t="inlineStr">
        <is>
          <t>4.3 Final recommendations &amp; Executive Summary (2d)</t>
        </is>
      </c>
      <c r="D83" s="19" t="inlineStr">
        <is>
          <t>Executive Summary Presentation &amp; Final Recommendations</t>
        </is>
      </c>
      <c r="E83" s="19" t="inlineStr">
        <is>
          <t>Not started</t>
        </is>
      </c>
      <c r="F83" s="31" t="n">
        <v>4</v>
      </c>
      <c r="G83" s="22" t="n"/>
      <c r="H83" s="22" t="n"/>
      <c r="I83" s="22" t="n"/>
      <c r="J83" s="22" t="n"/>
      <c r="K83" s="22" t="n"/>
      <c r="L83" s="22" t="n"/>
      <c r="M83" s="32" t="inlineStr">
        <is>
          <t>●</t>
        </is>
      </c>
    </row>
    <row r="84" ht="48" customHeight="1">
      <c r="A84" s="34" t="inlineStr">
        <is>
          <t>İsmail Çağrı Özcan (Economist)</t>
        </is>
      </c>
      <c r="B84" s="34" t="inlineStr">
        <is>
          <t>WP1 — Inception &amp; Methodology</t>
        </is>
      </c>
      <c r="C84" s="34" t="inlineStr">
        <is>
          <t>Desk review of ToR; define CBA/ROI/NPV/prioritization methodology; identify stakeholders &amp; critical dependencies (Input Matrix)</t>
        </is>
      </c>
      <c r="D84" s="34" t="inlineStr">
        <is>
          <t>Deliverable 1: Inception Note and Methodology Framework</t>
        </is>
      </c>
      <c r="E84" s="34" t="inlineStr">
        <is>
          <t>Completed — submitted 16 Jun 2026</t>
        </is>
      </c>
      <c r="F84" s="15" t="n">
        <v>10</v>
      </c>
      <c r="G84" s="35" t="inlineStr">
        <is>
          <t>●</t>
        </is>
      </c>
      <c r="H84" s="22" t="n"/>
      <c r="I84" s="22" t="n"/>
      <c r="J84" s="22" t="n"/>
      <c r="K84" s="22" t="n"/>
      <c r="L84" s="22" t="n"/>
      <c r="M84" s="22" t="n"/>
    </row>
    <row r="85" ht="48" customHeight="1">
      <c r="A85" s="34" t="inlineStr">
        <is>
          <t>İsmail Çağrı Özcan (Economist)</t>
        </is>
      </c>
      <c r="B85" s="34" t="inlineStr">
        <is>
          <t>WP2 — Policy &amp; Methodology Review (decoupled — no dependency on other experts)</t>
        </is>
      </c>
      <c r="C85" s="34" t="inlineStr">
        <is>
          <t>Review national/international CBA &amp; DRR financing approaches, Sendai Framework, TAMP, IRAP alignment; methodological lessons for WP4-WP7 design</t>
        </is>
      </c>
      <c r="D85" s="34" t="inlineStr">
        <is>
          <t>Feeds Deliverable 1 (cont.) and Deliverable 2 design</t>
        </is>
      </c>
      <c r="E85" s="34" t="inlineStr">
        <is>
          <t>Not started</t>
        </is>
      </c>
      <c r="F85" s="15" t="n"/>
      <c r="G85" s="22" t="n"/>
      <c r="H85" s="22" t="n"/>
      <c r="I85" s="22" t="n"/>
      <c r="J85" s="35" t="inlineStr">
        <is>
          <t>●</t>
        </is>
      </c>
      <c r="K85" s="35" t="inlineStr">
        <is>
          <t>●</t>
        </is>
      </c>
      <c r="L85" s="35" t="inlineStr">
        <is>
          <t>●</t>
        </is>
      </c>
      <c r="M85" s="22" t="n"/>
    </row>
    <row r="86" ht="48" customHeight="1">
      <c r="A86" s="34" t="inlineStr">
        <is>
          <t>İsmail Çağrı Özcan (Economist)</t>
        </is>
      </c>
      <c r="B86" s="34" t="inlineStr">
        <is>
          <t>WP3a — Stakeholder coordination &amp; data-request setup (decoupled)</t>
        </is>
      </c>
      <c r="C86" s="34" t="inlineStr">
        <is>
          <t>Finalize stakeholder/data map; issue structured data-request templates aligned to Input Matrix; log initial data gaps</t>
        </is>
      </c>
      <c r="D86" s="34" t="inlineStr">
        <is>
          <t>Data inventory template; data-gap log</t>
        </is>
      </c>
      <c r="E86" s="34" t="inlineStr">
        <is>
          <t>Not started</t>
        </is>
      </c>
      <c r="F86" s="15" t="n"/>
      <c r="G86" s="22" t="n"/>
      <c r="H86" s="22" t="n"/>
      <c r="I86" s="35" t="inlineStr">
        <is>
          <t>●</t>
        </is>
      </c>
      <c r="J86" s="35" t="inlineStr">
        <is>
          <t>●</t>
        </is>
      </c>
      <c r="K86" s="35" t="inlineStr">
        <is>
          <t>●</t>
        </is>
      </c>
      <c r="L86" s="22" t="n"/>
      <c r="M86" s="22" t="n"/>
    </row>
    <row r="87" ht="48" customHeight="1">
      <c r="A87" s="34" t="inlineStr">
        <is>
          <t>İsmail Çağrı Özcan (Economist)</t>
        </is>
      </c>
      <c r="B87" s="34" t="inlineStr">
        <is>
          <t>WP3b — Progressive data intake (recommended, reduces 2027 backlog)</t>
        </is>
      </c>
      <c r="C87" s="34" t="inlineStr">
        <is>
          <t>Collect &amp; quality-screen technical inputs AS THEY LAND: hazard scenarios (Sözbilir/Serencam, avail. Aug), exposure &amp; critical-asset data (Pekcan, avail. Oct), vulnerability data (Erdin, ongoing). Screen against Minimum Quality Threshold; do NOT wait for all four experts' final Dec reports for this intake step.</t>
        </is>
      </c>
      <c r="D87" s="34" t="inlineStr">
        <is>
          <t>Partially finalized data inventory (Step 1 of Phase 2, front-loaded into 2026)</t>
        </is>
      </c>
      <c r="E87" s="34" t="inlineStr">
        <is>
          <t>Not started</t>
        </is>
      </c>
      <c r="F87" s="15" t="n"/>
      <c r="G87" s="22" t="n"/>
      <c r="H87" s="22" t="n"/>
      <c r="I87" s="22" t="n"/>
      <c r="J87" s="35" t="inlineStr">
        <is>
          <t>●</t>
        </is>
      </c>
      <c r="K87" s="35" t="inlineStr">
        <is>
          <t>●</t>
        </is>
      </c>
      <c r="L87" s="35" t="inlineStr">
        <is>
          <t>●</t>
        </is>
      </c>
      <c r="M87" s="35" t="inlineStr">
        <is>
          <t>●</t>
        </is>
      </c>
    </row>
    <row r="88" ht="48" customHeight="1">
      <c r="A88" s="34" t="inlineStr">
        <is>
          <t>İsmail Çağrı Özcan (Economist) — DEFERRED TO 2027 per Task Force decision (Aug 2026)</t>
        </is>
      </c>
      <c r="B88" s="34" t="inlineStr">
        <is>
          <t>WP4 — Economic Impact Assessment</t>
        </is>
      </c>
      <c r="C88" s="34" t="inlineStr">
        <is>
          <t>Direct/indirect/cascading economic impact modeling — requires Step 1 (finalized, quality-screened data inventory) complete, incl. Onur Pekcan's criticality matrix (Nov-Dec)</t>
        </is>
      </c>
      <c r="D88" s="34" t="inlineStr">
        <is>
          <t>Input to Deliverable 2</t>
        </is>
      </c>
      <c r="E88" s="34" t="inlineStr">
        <is>
          <t>Deferred to 2027 — pending contract extension</t>
        </is>
      </c>
      <c r="F88" s="15" t="n"/>
      <c r="G88" s="22" t="n"/>
      <c r="H88" s="22" t="n"/>
      <c r="I88" s="22" t="n"/>
      <c r="J88" s="22" t="n"/>
      <c r="K88" s="22" t="n"/>
      <c r="L88" s="22" t="n"/>
      <c r="M88" s="22" t="n"/>
    </row>
    <row r="89" ht="48" customHeight="1">
      <c r="A89" s="34" t="inlineStr">
        <is>
          <t>İsmail Çağrı Özcan (Economist) — DEFERRED TO 2027 per Task Force decision (Aug 2026)</t>
        </is>
      </c>
      <c r="B89" s="34" t="inlineStr">
        <is>
          <t>WP5 — Rapid Cost-Benefit Analysis (NPV/ROI/IRR)</t>
        </is>
      </c>
      <c r="C89" s="34" t="inlineStr">
        <is>
          <t>Requires WP4 complete + confirmed candidate DRR measures list (Input Matrix item 9, Task-Team owned) + cost/O&amp;M data (item 7)</t>
        </is>
      </c>
      <c r="D89" s="34" t="inlineStr">
        <is>
          <t>Deliverable 2: Rapid Cost-Benefit Analysis Report</t>
        </is>
      </c>
      <c r="E89" s="34" t="inlineStr">
        <is>
          <t>Deferred to 2027 — pending contract extension</t>
        </is>
      </c>
      <c r="F89" s="15" t="n"/>
      <c r="G89" s="22" t="n"/>
      <c r="H89" s="22" t="n"/>
      <c r="I89" s="22" t="n"/>
      <c r="J89" s="22" t="n"/>
      <c r="K89" s="22" t="n"/>
      <c r="L89" s="22" t="n"/>
      <c r="M89" s="22" t="n"/>
    </row>
    <row r="90" ht="48" customHeight="1">
      <c r="A90" s="34" t="inlineStr">
        <is>
          <t>İsmail Çağrı Özcan (Economist) — DEFERRED TO 2027 per Task Force decision (Aug 2026)</t>
        </is>
      </c>
      <c r="B90" s="34" t="inlineStr">
        <is>
          <t>WP6 — Investment Prioritization Framework</t>
        </is>
      </c>
      <c r="C90" s="34" t="inlineStr">
        <is>
          <t>Requires WP5 complete + institutional capacity outputs (Input Matrix item 5 — currently NO expert assigned to produce this, see README gap note)</t>
        </is>
      </c>
      <c r="D90" s="34" t="inlineStr">
        <is>
          <t>Deliverable 3 (Part 1): Investment Prioritization Framework</t>
        </is>
      </c>
      <c r="E90" s="34" t="inlineStr">
        <is>
          <t>Deferred to 2027 — pending contract extension</t>
        </is>
      </c>
      <c r="F90" s="15" t="n"/>
      <c r="G90" s="22" t="n"/>
      <c r="H90" s="22" t="n"/>
      <c r="I90" s="22" t="n"/>
      <c r="J90" s="22" t="n"/>
      <c r="K90" s="22" t="n"/>
      <c r="L90" s="22" t="n"/>
      <c r="M90" s="22" t="n"/>
    </row>
    <row r="91" ht="48" customHeight="1">
      <c r="A91" s="34" t="inlineStr">
        <is>
          <t>İsmail Çağrı Özcan (Economist) — DEFERRED TO 2027 per Task Force decision (Aug 2026)</t>
        </is>
      </c>
      <c r="B91" s="34" t="inlineStr">
        <is>
          <t>WP7 — Financing Options Analysis</t>
        </is>
      </c>
      <c r="C91" s="34" t="inlineStr">
        <is>
          <t>Can start in parallel with WP5/6 once candidate investment characteristics are defined; finalized after WP6 using policy/financing info (Input Matrix item 10, Task-Team owned)</t>
        </is>
      </c>
      <c r="D91" s="34" t="inlineStr">
        <is>
          <t>Deliverable 3 (Part 2): Financing Options Analysis</t>
        </is>
      </c>
      <c r="E91" s="34" t="inlineStr">
        <is>
          <t>Deferred to 2027 — pending contract extension</t>
        </is>
      </c>
      <c r="F91" s="15" t="n"/>
      <c r="G91" s="22" t="n"/>
      <c r="H91" s="22" t="n"/>
      <c r="I91" s="22" t="n"/>
      <c r="J91" s="22" t="n"/>
      <c r="K91" s="22" t="n"/>
      <c r="L91" s="22" t="n"/>
      <c r="M91" s="22" t="n"/>
    </row>
    <row r="92" ht="48" customHeight="1">
      <c r="A92" s="34" t="inlineStr">
        <is>
          <t>İsmail Çağrı Özcan (Economist) — DEFERRED TO 2027 per Task Force decision (Aug 2026)</t>
        </is>
      </c>
      <c r="B92" s="34" t="inlineStr">
        <is>
          <t>WP8 — Roadmap Inputs, Reporting &amp; Stakeholder Engagement</t>
        </is>
      </c>
      <c r="C92" s="34" t="inlineStr">
        <is>
          <t>Structured inputs for Strategic Disaster Resilience Roadmap; final reports; Executive Summary Presentation; workshops/training</t>
        </is>
      </c>
      <c r="D92" s="34" t="inlineStr">
        <is>
          <t>Deliverable 4: Executive Summary Presentation</t>
        </is>
      </c>
      <c r="E92" s="34" t="inlineStr">
        <is>
          <t>Deferred to 2027 — pending contract extension</t>
        </is>
      </c>
      <c r="F92" s="15" t="n"/>
      <c r="G92" s="22" t="n"/>
      <c r="H92" s="22" t="n"/>
      <c r="I92" s="22" t="n"/>
      <c r="J92" s="22" t="n"/>
      <c r="K92" s="22" t="n"/>
      <c r="L92" s="22" t="n"/>
      <c r="M92" s="22" t="n"/>
    </row>
  </sheetData>
  <mergeCells count="2">
    <mergeCell ref="A2:M2"/>
    <mergeCell ref="A1:M1"/>
  </mergeCells>
  <conditionalFormatting sqref="E5:E92">
    <cfRule type="cellIs" priority="2" operator="equal" dxfId="0">
      <formula>"Approved"</formula>
    </cfRule>
    <cfRule type="cellIs" priority="3" operator="equal" dxfId="1">
      <formula>"Delayed"</formula>
    </cfRule>
    <cfRule type="cellIs" priority="4" operator="equal" dxfId="12">
      <formula>"In Progress"</formula>
    </cfRule>
    <cfRule type="cellIs" priority="5" operator="equal" dxfId="0">
      <formula>"Completed"</formula>
    </cfRule>
  </conditionalFormatting>
  <dataValidations count="1">
    <dataValidation sqref="E5:E92" showDropDown="0" showInputMessage="0" showErrorMessage="0" allowBlank="1" type="list">
      <formula1>"Not started,In Progress,Submitted,Delayed,Approved,Tentative - draft rcvd,Completed,Deferred to 2027 - pending contract extension"</formula1>
      <formula2>0</formula2>
    </dataValidation>
  </dataValidations>
  <pageMargins left="0.75" right="0.75" top="1" bottom="1" header="0.511811023622047" footer="0.511811023622047"/>
  <pageSetup orientation="portrait" paperSize="9" horizontalDpi="300" verticalDpi="300"/>
</worksheet>
</file>

<file path=xl/worksheets/sheet4.xml><?xml version="1.0" encoding="utf-8"?>
<worksheet xmlns="http://schemas.openxmlformats.org/spreadsheetml/2006/main">
  <sheetPr>
    <outlinePr summaryBelow="1" summaryRight="1"/>
    <pageSetUpPr/>
  </sheetPr>
  <dimension ref="A1:J11"/>
  <sheetViews>
    <sheetView showGridLines="0" zoomScaleNormal="100" workbookViewId="0">
      <pane ySplit="4" topLeftCell="A5" activePane="bottomLeft" state="frozen"/>
      <selection pane="bottomLeft" activeCell="A1" sqref="A1:J1"/>
    </sheetView>
  </sheetViews>
  <sheetFormatPr baseColWidth="10" defaultColWidth="8.6640625" defaultRowHeight="15" outlineLevelCol="0"/>
  <cols>
    <col width="18" customWidth="1" min="1" max="1"/>
    <col width="22" customWidth="1" min="2" max="3"/>
    <col width="42" customWidth="1" min="4" max="4"/>
    <col width="34" customWidth="1" min="5" max="5"/>
    <col width="18" customWidth="1" min="6" max="7"/>
    <col width="16" customWidth="1" min="8" max="8"/>
    <col width="12" customWidth="1" min="9" max="9"/>
    <col width="30" customWidth="1" min="10" max="10"/>
  </cols>
  <sheetData>
    <row r="1" ht="25.5" customHeight="1">
      <c r="A1" s="5" t="inlineStr">
        <is>
          <t>Consultant Responsibility Matrix</t>
        </is>
      </c>
    </row>
    <row r="2" ht="15.75" customHeight="1">
      <c r="A2" s="4" t="inlineStr">
        <is>
          <t>Phase 1 Coordinator deliverable — first version due ~4 July 2026, then updated throughout</t>
        </is>
      </c>
    </row>
    <row r="4" ht="27.75" customHeight="1">
      <c r="A4" s="18" t="inlineStr">
        <is>
          <t>Expert</t>
        </is>
      </c>
      <c r="B4" s="18" t="inlineStr">
        <is>
          <t>Role (per ToR)</t>
        </is>
      </c>
      <c r="C4" s="18" t="inlineStr">
        <is>
          <t>Component / Objective</t>
        </is>
      </c>
      <c r="D4" s="18" t="inlineStr">
        <is>
          <t>Key Tasks (summary)</t>
        </is>
      </c>
      <c r="E4" s="18" t="inlineStr">
        <is>
          <t>Main Deliverables</t>
        </is>
      </c>
      <c r="F4" s="18" t="inlineStr">
        <is>
          <t>Contract Period (per ToR)</t>
        </is>
      </c>
      <c r="G4" s="18" t="inlineStr">
        <is>
          <t>Extended Workplan on file?</t>
        </is>
      </c>
      <c r="H4" s="18" t="inlineStr">
        <is>
          <t>Reports to</t>
        </is>
      </c>
      <c r="I4" s="18" t="inlineStr">
        <is>
          <t>Language(s)</t>
        </is>
      </c>
      <c r="J4" s="18" t="inlineStr">
        <is>
          <t>Notes / Interdependencies</t>
        </is>
      </c>
    </row>
    <row r="5" ht="109.5" customHeight="1">
      <c r="A5" s="19" t="inlineStr">
        <is>
          <t>Onur Pekcan</t>
        </is>
      </c>
      <c r="B5" s="19" t="inlineStr">
        <is>
          <t>Consultant — Industrial Accident &amp; Multi-Hazard Critical Asset Risk Assessment</t>
        </is>
      </c>
      <c r="C5" s="19" t="inlineStr">
        <is>
          <t>1) Industrial Accident Risk Assessment; 2) Multi-Hazard Risk Assessment for Critical Assets</t>
        </is>
      </c>
      <c r="D5" s="19" t="inlineStr">
        <is>
          <t>SEVESO establishment risk profiling; NaTech review; regional risk methodology &amp; hotspot mapping; critical asset inventory &amp; GIS DB; multi-hazard criticality matrix &amp; prioritization</t>
        </is>
      </c>
      <c r="E5" s="19" t="inlineStr">
        <is>
          <t>Current Situation &amp; Legislative Assessment Report; NaTech Risk Profiling Outputs; Regional Risk Assessment &amp; Spatial Visualisation; Risk Reduction Recommendations; Critical Asset Inventory; Multi-Hazard Weighting Methodology; Criticality Matrix; Sectoral Vulnerability Assessment; Technical reports/maps/presentations</t>
        </is>
      </c>
      <c r="F5" s="19" t="inlineStr">
        <is>
          <t>20 working days (ToR states general 2026 dates)</t>
        </is>
      </c>
      <c r="G5" s="19" t="inlineStr">
        <is>
          <t>Yes — Methodology Report w/ 6-month timeline (Jul–Dec 2026)</t>
        </is>
      </c>
      <c r="H5" s="19" t="inlineStr">
        <is>
          <t>TTL Salih Buğra Erdurmuş</t>
        </is>
      </c>
      <c r="I5" s="19" t="inlineStr">
        <is>
          <t>EN/TR</t>
        </is>
      </c>
      <c r="J5" s="19" t="inlineStr">
        <is>
          <t>Needs hazard/risk/hotspot maps FROM Hasan Sözbilir and other disaster experts to build the criticality matrix — key dependency to sequence in the master schedule.</t>
        </is>
      </c>
    </row>
    <row r="6" ht="109.5" customHeight="1">
      <c r="A6" s="19" t="inlineStr">
        <is>
          <t>Hasan Sözbilir</t>
        </is>
      </c>
      <c r="B6" s="19" t="inlineStr">
        <is>
          <t>Senior DRM Specialist — Earthquake &amp; Tsunami Risk</t>
        </is>
      </c>
      <c r="C6" s="19" t="inlineStr">
        <is>
          <t>Earthquake &amp; tsunami hazard, gap analysis, EWS options, investment prioritization input</t>
        </is>
      </c>
      <c r="D6" s="19" t="inlineStr">
        <is>
          <t>Seismic hazard &amp; active fault review; representative EQ scenarios; tsunami potential; gap analysis; EWS evaluation &amp; concept options; risk reduction measures; CBA input</t>
        </is>
      </c>
      <c r="E6" s="19" t="inlineStr">
        <is>
          <t>Comprehensive Assessment &amp; Feasibility Report (EN+TR); Executive Summary Presentation</t>
        </is>
      </c>
      <c r="F6" s="19" t="inlineStr">
        <is>
          <t>20 days, 20 May–30 Jun 2026 (per ToR)</t>
        </is>
      </c>
      <c r="G6" s="19" t="inlineStr">
        <is>
          <t>Yes — Work Schedule Jul–Dec 2026 (3 phases)</t>
        </is>
      </c>
      <c r="H6" s="19" t="inlineStr">
        <is>
          <t>TTL Salih Buğra Erdurmuş</t>
        </is>
      </c>
      <c r="I6" s="19" t="inlineStr">
        <is>
          <t>EN/TR</t>
        </is>
      </c>
      <c r="J6" s="19" t="inlineStr">
        <is>
          <t>Coordinate with economic/financial expert on CBA input; his hazard maps are an input to Onur Pekcan's criticality matrix.</t>
        </is>
      </c>
    </row>
    <row r="7" ht="109.5" customHeight="1">
      <c r="A7" s="19" t="inlineStr">
        <is>
          <t>Hilmi Evren Erdin</t>
        </is>
      </c>
      <c r="B7" s="19" t="inlineStr">
        <is>
          <t>Urban Resilience Specialist</t>
        </is>
      </c>
      <c r="C7" s="19" t="inlineStr">
        <is>
          <t>Urban vulnerability &amp; systems assessment; DRR strategy &amp; prioritization</t>
        </is>
      </c>
      <c r="D7" s="19" t="inlineStr">
        <is>
          <t>Review building stock/infrastructure data; assess urban systems &amp; failure points (incl. 2020 Samos-İzmir EQ lessons); accessibility &amp; assembly area analysis; MCA/CBA-supported prioritization; structural &amp; non-structural DRR strategies</t>
        </is>
      </c>
      <c r="E7" s="19" t="inlineStr">
        <is>
          <t>İzmir Urban Vulnerability &amp; Systems Preliminary Assessment Report (Sub-deliverable 1.1); Priority Intervention Areas (Sub-deliverable 1.2); Executive Summary Presentation</t>
        </is>
      </c>
      <c r="F7" s="19" t="inlineStr">
        <is>
          <t>5 working days, May–Jun 2026 (per ToR)</t>
        </is>
      </c>
      <c r="G7" s="19" t="inlineStr">
        <is>
          <t>Partial — no monthly schedule, but a comprehensive June 2026 draft report was received (lit. review, data/gap analysis, vulnerability &amp; failure-point assessment, F-BWM/feasibility methodology and CBA framework already drafted). Coordinator built a TENTATIVE Jul–Dec completion timeline from its content — needs his confirmation.</t>
        </is>
      </c>
      <c r="H7" s="19" t="inlineStr">
        <is>
          <t>TTL Salih Buğra Erdurmuş</t>
        </is>
      </c>
      <c r="I7" s="19" t="inlineStr">
        <is>
          <t>EN/TR</t>
        </is>
      </c>
      <c r="J7" s="19" t="inlineStr">
        <is>
          <t>Depends on receiving Hasan Sözbilir's finalized hazard maps and Onur Pekcan's critical-asset layers (~Aug–Oct) to finalize spatial prioritization and Feasibility Index scoring.</t>
        </is>
      </c>
    </row>
    <row r="8" ht="109.5" customHeight="1">
      <c r="A8" s="19" t="inlineStr">
        <is>
          <t>Uğur Serencam</t>
        </is>
      </c>
      <c r="B8" s="19" t="inlineStr">
        <is>
          <t>Climate Change Specialist — Wildfire, Drought &amp; Heatwave Risk / Critical Infrastructure</t>
        </is>
      </c>
      <c r="C8" s="19" t="inlineStr">
        <is>
          <t>Climate Change Adaptation, DRR &amp; Resilience component: wildfire, drought &amp; heatwave risk to critical infrastructure</t>
        </is>
      </c>
      <c r="D8" s="19" t="inlineStr">
        <is>
          <t>Policy/legislative review (national+international); İzmir-specific CC impact &amp; critical infrastructure vulnerability methodology; historical event review; critical infrastructure impact analysis; institutional gap analysis; data/document compilation; spatial risk assessment (hazard/exposure/vulnerability mapping); EWS &amp; monitoring systems review</t>
        </is>
      </c>
      <c r="E8" s="19" t="inlineStr">
        <is>
          <t>Legislative &amp; Policy Assessment Framework; İzmir-Specific Methodology; Current Situation Assessment; Critical Infrastructure Impact Analysis; Gap Analysis Report; Data &amp; Document Inventory; Spatial Risk Assessment; EWS Assessment; Comprehensive Assessment &amp; Feasibility Report (EN+TR); Executive Summary Presentation</t>
        </is>
      </c>
      <c r="F8" s="19" t="inlineStr">
        <is>
          <t>40 working days, Jul–Dec 2026 (per ToR)</t>
        </is>
      </c>
      <c r="G8" s="19" t="inlineStr">
        <is>
          <t>Yes — Methodology Report (8 activities, 22 sub-activities) w/ 6-month Jul–Dec 2026 timeline, confirmed correct scope (wildfire/drought/heatwave) received 12 Jul 2026</t>
        </is>
      </c>
      <c r="H8" s="19" t="inlineStr">
        <is>
          <t>TTL Salih Buğra Erdurmuş</t>
        </is>
      </c>
      <c r="I8" s="19" t="inlineStr">
        <is>
          <t>EN/TR</t>
        </is>
      </c>
      <c r="J8" s="19" t="inlineStr">
        <is>
          <t>Activity 4 (critical infrastructure impact analysis) and Activity 7 (spatial risk assessment) depend on critical-asset data — coordinate with Onur Pekcan's critical infrastructure inventory/GIS database (Aug–Oct).</t>
        </is>
      </c>
    </row>
    <row r="9" ht="120" customHeight="1">
      <c r="A9" s="34" t="inlineStr">
        <is>
          <t>Nevin Küçük</t>
        </is>
      </c>
      <c r="B9" s="34" t="inlineStr">
        <is>
          <t>Disaster Response Training Specialist (per ToR — Psychosocial Support &amp; Community Resilience)</t>
        </is>
      </c>
      <c r="C9" s="34" t="inlineStr">
        <is>
          <t>Psychosocial support, training &amp; community resilience for AFAD, first responders and communities</t>
        </is>
      </c>
      <c r="D9" s="34" t="inlineStr">
        <is>
          <t>Stakeholder mapping; desk review of MHPSS standards &amp; Türkiye legislation; needs &amp; capacity assessment (interviews); methodological framework for PSS/resilience training; training &amp; awareness materials (PFA, stress mgmt, mental resilience); conduct trainings for first responders</t>
        </is>
      </c>
      <c r="E9" s="34" t="inlineStr">
        <is>
          <t>Sub 1.1 Psychosocial Support Needs &amp; Capacity Assessment; Sub 1.2 Methodological Framework; Sub 1.3 Training &amp; Awareness Materials Package; Sub 1.4 Conduct Trainings; Executive Summary Presentation</t>
        </is>
      </c>
      <c r="F9" s="34" t="inlineStr">
        <is>
          <t>75 working days, Jul–Dec 2026 (per ToR)</t>
        </is>
      </c>
      <c r="G9" s="34" t="inlineStr">
        <is>
          <t>PARTIAL — İş Zaman Planı (WBS) confirmed for Sub 1.1 only (18 days, no calendar dates); Sub 1.2-1.4 timing is Coordinator's estimate</t>
        </is>
      </c>
      <c r="H9" s="34" t="inlineStr">
        <is>
          <t>TTL Salih Buğra Erdurmuş</t>
        </is>
      </c>
      <c r="I9" s="34" t="inlineStr">
        <is>
          <t>EN/TR</t>
        </is>
      </c>
      <c r="J9" s="34" t="inlineStr">
        <is>
          <t>Findings may cross-reference Hasan Sözbilir/Uğur Serencam (disaster-specific psychosocial impacts) and Hilmi Evren Erdin (community vulnerability).</t>
        </is>
      </c>
    </row>
    <row r="10" ht="120" customHeight="1">
      <c r="A10" s="34" t="inlineStr">
        <is>
          <t>Selin Türkel</t>
        </is>
      </c>
      <c r="B10" s="34" t="inlineStr">
        <is>
          <t>Disaster Response Training Specialist (per ToR — Crisis Communication &amp; Disaster Awareness)</t>
        </is>
      </c>
      <c r="C10" s="34" t="inlineStr">
        <is>
          <t>Crisis communication, community engagement &amp; disaster awareness capacity for İzmir</t>
        </is>
      </c>
      <c r="D10" s="34" t="inlineStr">
        <is>
          <t>Stakeholder/target-group mapping; crisis comms needs &amp; capacity assessment; methodological framework for crisis communication/awareness; communication &amp; awareness materials (incl. pre-activity survey); training/ToT delivery; Bayraklı pilot &amp; validation</t>
        </is>
      </c>
      <c r="E10" s="34" t="inlineStr">
        <is>
          <t>Sub 1.1 Crisis Communication Needs &amp; Capacity Assessment; Sub 1.2 Methodological Framework; Sub 1.3 Communication &amp; Awareness Materials Package; Executive Summary Presentation</t>
        </is>
      </c>
      <c r="F10" s="34" t="inlineStr">
        <is>
          <t>70 working days, Jul–Dec 2026 (per ToR)</t>
        </is>
      </c>
      <c r="G10" s="34" t="inlineStr">
        <is>
          <t>YES — CONFIRMED Work Plan &amp; WBS (47 person-days, 4 phases, full Jun-Dec 2026 monthly mapping)</t>
        </is>
      </c>
      <c r="H10" s="34" t="inlineStr">
        <is>
          <t>TTL Salih Buğra Erdurmuş</t>
        </is>
      </c>
      <c r="I10" s="34" t="inlineStr">
        <is>
          <t>EN/TR</t>
        </is>
      </c>
      <c r="J10" s="34" t="inlineStr">
        <is>
          <t>Phase 1 situational assessment currently DELAYED to Sep (see Risk Register R-003) — monitor knock-on effect on Sub 1.2/1.3.</t>
        </is>
      </c>
    </row>
    <row r="11" ht="219.75" customHeight="1">
      <c r="A11" s="34" t="inlineStr">
        <is>
          <t>İsmail Çağrı Özcan</t>
        </is>
      </c>
      <c r="B11" s="34" t="inlineStr">
        <is>
          <t>Economist (Disaster Risk Management)</t>
        </is>
      </c>
      <c r="C11" s="34" t="inlineStr">
        <is>
          <t>Economic assessment, Cost-Benefit Analysis (CBA) &amp; DRR Investment Prioritization</t>
        </is>
      </c>
      <c r="D11" s="34" t="inlineStr">
        <is>
          <t>Define CBA/ROI/prioritization methodology; consolidate ALL other technical experts' multi-hazard risk outputs into economic assessment; collect exposure/damage/loss/infrastructure-cost/sectoral data; model direct &amp; indirect economic impacts (infra disruption, service interruption, production loss, cascading effects); rapid CBA for selected DRR measures (NPV, ROI, avoided losses); build investment prioritization framework; map financing options (EU instruments, national budget, municipal finance, MDB, blended/PPP); structure inputs for Strategic DRR Roadmap (Sendai/TAMP/IRAP alignment)</t>
        </is>
      </c>
      <c r="E11" s="34" t="inlineStr">
        <is>
          <t>Inception Note &amp; Methodology Framework; Rapid Cost-Benefit Analysis Report; Investment Prioritization Framework &amp; Financing Options Analysis; Executive Summary Presentation</t>
        </is>
      </c>
      <c r="F11" s="34" t="inlineStr">
        <is>
          <t>10 days initial (May-Jun 2026, Inception Note — COMPLETE) + 50 days total per FY27 ToR (Jul-Dec 2026); WP4-WP8 now DEFERRED to 2027 per Task Force decision (Aug 2026)</t>
        </is>
      </c>
      <c r="G11" s="34" t="inlineStr">
        <is>
          <t>YES — Inception Note &amp; Methodology Framework received (dated 16 Jun 2026), defining WP1-WP8, a full Input Matrix of 10 dependency categories, and an explicit dependency-based (not calendar-based) sequencing for WP4-WP8. His own note already flagged Phase 2 as contingent on a contract extension.</t>
        </is>
      </c>
      <c r="H11" s="34" t="inlineStr">
        <is>
          <t>TTL Salih Buğra Erdurmuş</t>
        </is>
      </c>
      <c r="I11" s="34" t="inlineStr">
        <is>
          <t>EN/TR</t>
        </is>
      </c>
      <c r="J11" s="34" t="inlineStr">
        <is>
          <t>2026 workplan now defined: WP1 done; WP2 (policy/methodology review) and WP3a (stakeholder/data-request setup) are DECOUPLED from other experts and can run Aug-Nov 2026; WP3b (progressive data intake) can start as soon as Aug/Sep as Hasan Sözbilir's and Uğur Serencam's hazard scenarios land, continuing through Onur Pekcan's Oct critical-asset data and Hilmi Evren Erdin's vulnerability inputs — this front-loads Step 1 of his Phase 2 so 2027 doesn't start from zero. WP4-WP8 (Economic Impact Assessment through Executive Summary) DEFERRED to 2027 per Task Force decision, since these require FINAL versions of Onur Pekcan's criticality matrix (Nov-Dec) plus Task-Team-owned inputs (candidate DRR measures list — his own note calls this the single largest scope-defining dependency — cost data, financing/policy framework info) that aren't scheduled anywhere yet. GAP: Input Matrix item 5 (institutional capacity assessment) has no clearly assigned expert on the current roster — needs a scoping decision. CONTRACTUAL NOTE: if WP2/WP3 consume part of his 50-day LOE in 2026, fewer days remain for the compressed WP4-WP8 in 2027 — Task Force may want to confirm whether additional LOE/budget is needed for 2027, since the original 50-day figure assumed work within Jul-Dec 2026.</t>
        </is>
      </c>
    </row>
  </sheetData>
  <mergeCells count="2">
    <mergeCell ref="A1:J1"/>
    <mergeCell ref="A2:J2"/>
  </mergeCells>
  <pageMargins left="0.75" right="0.75" top="1" bottom="1" header="0.511811023622047" footer="0.511811023622047"/>
  <pageSetup orientation="portrait" paperSize="9" horizontalDpi="300" verticalDpi="300"/>
</worksheet>
</file>

<file path=xl/worksheets/sheet5.xml><?xml version="1.0" encoding="utf-8"?>
<worksheet xmlns="http://schemas.openxmlformats.org/spreadsheetml/2006/main">
  <sheetPr>
    <outlinePr summaryBelow="1" summaryRight="1"/>
    <pageSetUpPr/>
  </sheetPr>
  <dimension ref="A1:K36"/>
  <sheetViews>
    <sheetView showGridLines="0" zoomScaleNormal="100" workbookViewId="0">
      <pane ySplit="4" topLeftCell="A8" activePane="bottomLeft" state="frozen"/>
      <selection pane="bottomLeft" activeCell="C14" sqref="C14"/>
    </sheetView>
  </sheetViews>
  <sheetFormatPr baseColWidth="10" defaultColWidth="8.6640625" defaultRowHeight="15" outlineLevelCol="0"/>
  <cols>
    <col width="6" customWidth="1" min="1" max="1"/>
    <col width="16" customWidth="1" min="2" max="2"/>
    <col width="40" customWidth="1" min="3" max="3"/>
    <col width="12" customWidth="1" min="4" max="5"/>
    <col width="18" customWidth="1" min="6" max="6"/>
    <col width="14" customWidth="1" min="7" max="9"/>
    <col width="12" customWidth="1" min="10" max="10"/>
    <col width="32" customWidth="1" min="11" max="11"/>
  </cols>
  <sheetData>
    <row r="1" ht="25.5" customHeight="1">
      <c r="A1" s="5" t="inlineStr">
        <is>
          <t>Deliverables Tracker (Live Dashboard)</t>
        </is>
      </c>
    </row>
    <row r="2" ht="15.75" customHeight="1">
      <c r="A2" s="4" t="inlineStr">
        <is>
          <t>Coordinator ToR core deliverable — track status of every technical deliverable and its QA review</t>
        </is>
      </c>
    </row>
    <row r="4" ht="27.75" customHeight="1">
      <c r="A4" s="18" t="inlineStr">
        <is>
          <t>ID</t>
        </is>
      </c>
      <c r="B4" s="18" t="inlineStr">
        <is>
          <t>Consultant</t>
        </is>
      </c>
      <c r="C4" s="18" t="inlineStr">
        <is>
          <t>Deliverable</t>
        </is>
      </c>
      <c r="D4" s="18" t="inlineStr">
        <is>
          <t>Target Month</t>
        </is>
      </c>
      <c r="E4" s="18" t="inlineStr">
        <is>
          <t>Due Date</t>
        </is>
      </c>
      <c r="F4" s="18" t="inlineStr">
        <is>
          <t>Status</t>
        </is>
      </c>
      <c r="G4" s="18" t="inlineStr">
        <is>
          <t>Date Submitted</t>
        </is>
      </c>
      <c r="H4" s="18" t="inlineStr">
        <is>
          <t>QA Reviewer</t>
        </is>
      </c>
      <c r="I4" s="18" t="inlineStr">
        <is>
          <t>QA Completed Date</t>
        </is>
      </c>
      <c r="J4" s="18" t="inlineStr">
        <is>
          <t>Revision Round(s)</t>
        </is>
      </c>
      <c r="K4" s="18" t="inlineStr">
        <is>
          <t>Comments / Next Action</t>
        </is>
      </c>
    </row>
    <row r="5" ht="30" customHeight="1">
      <c r="A5" s="36" t="n">
        <v>1</v>
      </c>
      <c r="B5" s="36" t="inlineStr">
        <is>
          <t>Onur Pekcan</t>
        </is>
      </c>
      <c r="C5" s="19" t="inlineStr">
        <is>
          <t>Current Situation &amp; Legislative Assessment Report</t>
        </is>
      </c>
      <c r="D5" s="36" t="inlineStr">
        <is>
          <t>Aug-26</t>
        </is>
      </c>
      <c r="E5" s="22" t="n"/>
      <c r="F5" s="36" t="inlineStr">
        <is>
          <t>Not started</t>
        </is>
      </c>
      <c r="G5" s="22" t="n"/>
      <c r="H5" s="22" t="n"/>
      <c r="I5" s="22" t="n"/>
      <c r="J5" s="22" t="n"/>
      <c r="K5" s="37" t="n"/>
    </row>
    <row r="6" ht="30" customHeight="1">
      <c r="A6" s="36" t="n">
        <v>2</v>
      </c>
      <c r="B6" s="36" t="inlineStr">
        <is>
          <t>Onur Pekcan</t>
        </is>
      </c>
      <c r="C6" s="19" t="inlineStr">
        <is>
          <t>Industrial Accident &amp; NaTech Risk Profiling Outputs</t>
        </is>
      </c>
      <c r="D6" s="36" t="inlineStr">
        <is>
          <t>Aug-26</t>
        </is>
      </c>
      <c r="E6" s="22" t="n"/>
      <c r="F6" s="36" t="inlineStr">
        <is>
          <t>Not started</t>
        </is>
      </c>
      <c r="G6" s="22" t="n"/>
      <c r="H6" s="22" t="n"/>
      <c r="I6" s="22" t="n"/>
      <c r="J6" s="22" t="n"/>
      <c r="K6" s="37" t="n"/>
    </row>
    <row r="7" ht="30" customHeight="1">
      <c r="A7" s="36" t="n">
        <v>3</v>
      </c>
      <c r="B7" s="36" t="inlineStr">
        <is>
          <t>Onur Pekcan</t>
        </is>
      </c>
      <c r="C7" s="19" t="inlineStr">
        <is>
          <t>Regional Risk Assessment &amp; Spatial Visualisation Outputs</t>
        </is>
      </c>
      <c r="D7" s="36" t="inlineStr">
        <is>
          <t>Dec-26</t>
        </is>
      </c>
      <c r="E7" s="22" t="n"/>
      <c r="F7" s="36" t="inlineStr">
        <is>
          <t>Not started</t>
        </is>
      </c>
      <c r="G7" s="22" t="n"/>
      <c r="H7" s="22" t="n"/>
      <c r="I7" s="22" t="n"/>
      <c r="J7" s="22" t="n"/>
      <c r="K7" s="37" t="n"/>
    </row>
    <row r="8" ht="30" customHeight="1">
      <c r="A8" s="36" t="n">
        <v>4</v>
      </c>
      <c r="B8" s="36" t="inlineStr">
        <is>
          <t>Onur Pekcan</t>
        </is>
      </c>
      <c r="C8" s="19" t="inlineStr">
        <is>
          <t>Risk Reduction &amp; Decision-Support Recommendations Document</t>
        </is>
      </c>
      <c r="D8" s="36" t="inlineStr">
        <is>
          <t>Dec-26</t>
        </is>
      </c>
      <c r="E8" s="22" t="n"/>
      <c r="F8" s="36" t="inlineStr">
        <is>
          <t>Not started</t>
        </is>
      </c>
      <c r="G8" s="22" t="n"/>
      <c r="H8" s="22" t="n"/>
      <c r="I8" s="22" t="n"/>
      <c r="J8" s="22" t="n"/>
      <c r="K8" s="37" t="n"/>
    </row>
    <row r="9" ht="30" customHeight="1">
      <c r="A9" s="36" t="n">
        <v>5</v>
      </c>
      <c r="B9" s="36" t="inlineStr">
        <is>
          <t>Onur Pekcan</t>
        </is>
      </c>
      <c r="C9" s="19" t="inlineStr">
        <is>
          <t>Critical Sector/Asset Inventory Assessment Outputs</t>
        </is>
      </c>
      <c r="D9" s="36" t="inlineStr">
        <is>
          <t>Sep-26</t>
        </is>
      </c>
      <c r="E9" s="22" t="n"/>
      <c r="F9" s="36" t="inlineStr">
        <is>
          <t>Not started</t>
        </is>
      </c>
      <c r="G9" s="22" t="n"/>
      <c r="H9" s="22" t="n"/>
      <c r="I9" s="22" t="n"/>
      <c r="J9" s="22" t="n"/>
      <c r="K9" s="37" t="n"/>
    </row>
    <row r="10" ht="30" customHeight="1">
      <c r="A10" s="36" t="n">
        <v>6</v>
      </c>
      <c r="B10" s="36" t="inlineStr">
        <is>
          <t>Onur Pekcan</t>
        </is>
      </c>
      <c r="C10" s="19" t="inlineStr">
        <is>
          <t>Multi-Hazard Assessment &amp; Weighting Methodology</t>
        </is>
      </c>
      <c r="D10" s="36" t="inlineStr">
        <is>
          <t>Oct-26</t>
        </is>
      </c>
      <c r="E10" s="22" t="n"/>
      <c r="F10" s="36" t="inlineStr">
        <is>
          <t>Not started</t>
        </is>
      </c>
      <c r="G10" s="22" t="n"/>
      <c r="H10" s="22" t="n"/>
      <c r="I10" s="22" t="n"/>
      <c r="J10" s="22" t="n"/>
      <c r="K10" s="37" t="n"/>
    </row>
    <row r="11" ht="30" customHeight="1">
      <c r="A11" s="36" t="n">
        <v>7</v>
      </c>
      <c r="B11" s="36" t="inlineStr">
        <is>
          <t>Onur Pekcan</t>
        </is>
      </c>
      <c r="C11" s="19" t="inlineStr">
        <is>
          <t>Criticality Matrix &amp; Prioritization Analyses</t>
        </is>
      </c>
      <c r="D11" s="36" t="inlineStr">
        <is>
          <t>Nov-26</t>
        </is>
      </c>
      <c r="E11" s="22" t="n"/>
      <c r="F11" s="36" t="inlineStr">
        <is>
          <t>Not started</t>
        </is>
      </c>
      <c r="G11" s="22" t="n"/>
      <c r="H11" s="22" t="n"/>
      <c r="I11" s="22" t="n"/>
      <c r="J11" s="22" t="n"/>
      <c r="K11" s="37" t="n"/>
    </row>
    <row r="12" ht="30" customHeight="1">
      <c r="A12" s="36" t="n">
        <v>8</v>
      </c>
      <c r="B12" s="36" t="inlineStr">
        <is>
          <t>Onur Pekcan</t>
        </is>
      </c>
      <c r="C12" s="19" t="inlineStr">
        <is>
          <t>Sectoral Vulnerability &amp; Priority Critical Asset Assessment</t>
        </is>
      </c>
      <c r="D12" s="36" t="inlineStr">
        <is>
          <t>Dec-26</t>
        </is>
      </c>
      <c r="E12" s="22" t="n"/>
      <c r="F12" s="36" t="inlineStr">
        <is>
          <t>Not started</t>
        </is>
      </c>
      <c r="G12" s="22" t="n"/>
      <c r="H12" s="22" t="n"/>
      <c r="I12" s="22" t="n"/>
      <c r="J12" s="22" t="n"/>
      <c r="K12" s="37" t="n"/>
    </row>
    <row r="13" ht="30" customHeight="1">
      <c r="A13" s="36" t="n">
        <v>9</v>
      </c>
      <c r="B13" s="36" t="inlineStr">
        <is>
          <t>Onur Pekcan</t>
        </is>
      </c>
      <c r="C13" s="19" t="inlineStr">
        <is>
          <t>Final Technical Reports, Data Outputs &amp; Presentations (both objectives)</t>
        </is>
      </c>
      <c r="D13" s="36" t="inlineStr">
        <is>
          <t>Dec-26</t>
        </is>
      </c>
      <c r="E13" s="22" t="n"/>
      <c r="F13" s="36" t="inlineStr">
        <is>
          <t>Not started</t>
        </is>
      </c>
      <c r="G13" s="22" t="n"/>
      <c r="H13" s="22" t="n"/>
      <c r="I13" s="22" t="n"/>
      <c r="J13" s="22" t="n"/>
      <c r="K13" s="37" t="n"/>
    </row>
    <row r="14" ht="91.5" customHeight="1">
      <c r="A14" s="36" t="n">
        <v>10</v>
      </c>
      <c r="B14" s="36" t="inlineStr">
        <is>
          <t>Hasan Sözbilir</t>
        </is>
      </c>
      <c r="C14" s="19" t="inlineStr">
        <is>
          <t>Comprehensive Assessment &amp; Feasibility Report (EN)</t>
        </is>
      </c>
      <c r="D14" s="36" t="inlineStr">
        <is>
          <t>Dec-26</t>
        </is>
      </c>
      <c r="E14" s="22" t="n"/>
      <c r="F14" s="36" t="inlineStr">
        <is>
          <t>Not started</t>
        </is>
      </c>
      <c r="G14" s="38" t="n">
        <v>46252</v>
      </c>
      <c r="H14" s="22" t="n"/>
      <c r="I14" s="22" t="n"/>
      <c r="J14" s="22" t="n"/>
      <c r="K14" s="37" t="inlineStr">
        <is>
          <t>İzmir'i Etkileyen Sismik Tehlike, Deprem Senaryosu Analizleri ve
Diri Fay Sistemleri
Dirençli İzmir Projesi için Paleosismolojik, sismotektonik ve jeofizik
çalışmaların bir sentezi</t>
        </is>
      </c>
    </row>
    <row r="15" ht="30" customHeight="1">
      <c r="A15" s="36" t="n">
        <v>11</v>
      </c>
      <c r="B15" s="36" t="inlineStr">
        <is>
          <t>Hasan Sözbilir</t>
        </is>
      </c>
      <c r="C15" s="19" t="inlineStr">
        <is>
          <t>Comprehensive Assessment &amp; Feasibility Report (TR)</t>
        </is>
      </c>
      <c r="D15" s="36" t="inlineStr">
        <is>
          <t>Dec-26</t>
        </is>
      </c>
      <c r="E15" s="22" t="n"/>
      <c r="F15" s="36" t="inlineStr">
        <is>
          <t>Not started</t>
        </is>
      </c>
      <c r="G15" s="22" t="n"/>
      <c r="H15" s="22" t="n"/>
      <c r="I15" s="22" t="n"/>
      <c r="J15" s="22" t="n"/>
      <c r="K15" s="37" t="n"/>
    </row>
    <row r="16" ht="30" customHeight="1">
      <c r="A16" s="36" t="n">
        <v>12</v>
      </c>
      <c r="B16" s="36" t="inlineStr">
        <is>
          <t>Hasan Sözbilir</t>
        </is>
      </c>
      <c r="C16" s="19" t="inlineStr">
        <is>
          <t>Executive Summary Presentation (PPT)</t>
        </is>
      </c>
      <c r="D16" s="36" t="inlineStr">
        <is>
          <t>Dec-26</t>
        </is>
      </c>
      <c r="E16" s="22" t="n"/>
      <c r="F16" s="36" t="inlineStr">
        <is>
          <t>Not started</t>
        </is>
      </c>
      <c r="G16" s="22" t="n"/>
      <c r="H16" s="22" t="n"/>
      <c r="I16" s="22" t="n"/>
      <c r="J16" s="22" t="n"/>
      <c r="K16" s="37" t="n"/>
    </row>
    <row r="17" ht="78.75" customHeight="1">
      <c r="A17" s="36" t="n">
        <v>13</v>
      </c>
      <c r="B17" s="36" t="inlineStr">
        <is>
          <t>Hilmi Evren Erdin</t>
        </is>
      </c>
      <c r="C17" s="19" t="inlineStr">
        <is>
          <t>İzmir Urban Vulnerability &amp; Systems Preliminary Assessment Report — Sub-deliverable 1.1 (EN)</t>
        </is>
      </c>
      <c r="D17" s="36" t="inlineStr">
        <is>
          <t>Nov-26 (tentative)</t>
        </is>
      </c>
      <c r="E17" s="22" t="n"/>
      <c r="F17" s="36" t="inlineStr">
        <is>
          <t>Draft in progress</t>
        </is>
      </c>
      <c r="G17" s="38" t="n">
        <v>46258</v>
      </c>
      <c r="H17" s="22" t="n"/>
      <c r="I17" s="22" t="inlineStr">
        <is>
          <t>In Progress (AFAD Ingestion Complete, Platform v3.8 Live)</t>
        </is>
      </c>
      <c r="J17" s="22" t="n"/>
      <c r="K17" s="37" t="inlineStr">
        <is>
          <t>METODOLOJİ VE TEKNİK ÇERÇEVE RAPORU
(LİTERATÜR VE KAVRAMSAL ÇERÇEVE – UYGULAMA ÖRNEKLERİ – AFET
PROFİLİ – ÇOKLU TEHLİKE ANALİZLERİ)</t>
        </is>
      </c>
    </row>
    <row r="18" ht="30" customHeight="1">
      <c r="A18" s="36" t="n">
        <v>14</v>
      </c>
      <c r="B18" s="36" t="inlineStr">
        <is>
          <t>Hilmi Evren Erdin</t>
        </is>
      </c>
      <c r="C18" s="19" t="inlineStr">
        <is>
          <t>İzmir Urban Vulnerability &amp; Systems Preliminary Assessment Report — Sub-deliverable 1.1 (TR)</t>
        </is>
      </c>
      <c r="D18" s="36" t="inlineStr">
        <is>
          <t>Dec-26 (tentative)</t>
        </is>
      </c>
      <c r="E18" s="22" t="n"/>
      <c r="F18" s="36" t="inlineStr">
        <is>
          <t>Draft in progress</t>
        </is>
      </c>
      <c r="G18" s="22" t="n"/>
      <c r="H18" s="22" t="n"/>
      <c r="I18" s="22" t="inlineStr">
        <is>
          <t>In Progress (AFAD Ingestion Complete, Platform v3.8 Live)</t>
        </is>
      </c>
      <c r="J18" s="22" t="n"/>
      <c r="K18" s="37" t="n"/>
    </row>
    <row r="19" ht="30" customHeight="1">
      <c r="A19" s="36" t="n">
        <v>15</v>
      </c>
      <c r="B19" s="36" t="inlineStr">
        <is>
          <t>Hilmi Evren Erdin</t>
        </is>
      </c>
      <c r="C19" s="19" t="inlineStr">
        <is>
          <t>Priority Intervention Areas / Sub-deliverable 1.2 (5 zones + Feasibility Index)</t>
        </is>
      </c>
      <c r="D19" s="36" t="inlineStr">
        <is>
          <t>Oct-26 (tentative)</t>
        </is>
      </c>
      <c r="E19" s="22" t="n"/>
      <c r="F19" s="36" t="inlineStr">
        <is>
          <t>Not started</t>
        </is>
      </c>
      <c r="G19" s="22" t="n"/>
      <c r="H19" s="22" t="n"/>
      <c r="I19" s="22" t="inlineStr">
        <is>
          <t>In Progress (AFAD Ingestion Complete, Platform v3.8 Live)</t>
        </is>
      </c>
      <c r="J19" s="22" t="n"/>
      <c r="K19" s="37" t="n"/>
    </row>
    <row r="20" ht="30" customHeight="1">
      <c r="A20" s="36" t="n">
        <v>16</v>
      </c>
      <c r="B20" s="36" t="inlineStr">
        <is>
          <t>Hilmi Evren Erdin</t>
        </is>
      </c>
      <c r="C20" s="19" t="inlineStr">
        <is>
          <t>Executive Summary Presentation (PPT)</t>
        </is>
      </c>
      <c r="D20" s="36" t="inlineStr">
        <is>
          <t>Dec-26 (tentative)</t>
        </is>
      </c>
      <c r="E20" s="22" t="n"/>
      <c r="F20" s="36" t="inlineStr">
        <is>
          <t>Not started</t>
        </is>
      </c>
      <c r="G20" s="22" t="n"/>
      <c r="H20" s="22" t="n"/>
      <c r="I20" s="22" t="inlineStr">
        <is>
          <t>In Progress (AFAD Ingestion Complete, Platform v3.8 Live)</t>
        </is>
      </c>
      <c r="J20" s="22" t="n"/>
      <c r="K20" s="37" t="n"/>
    </row>
    <row r="21" ht="30" customHeight="1">
      <c r="A21" s="36" t="n">
        <v>17</v>
      </c>
      <c r="B21" s="36" t="inlineStr">
        <is>
          <t>Uğur Serencam</t>
        </is>
      </c>
      <c r="C21" s="19" t="inlineStr">
        <is>
          <t>Comprehensive Assessment &amp; Feasibility Report (EN)</t>
        </is>
      </c>
      <c r="D21" s="36" t="inlineStr">
        <is>
          <t>Dec-26</t>
        </is>
      </c>
      <c r="E21" s="22" t="n"/>
      <c r="F21" s="36" t="inlineStr">
        <is>
          <t>Not started</t>
        </is>
      </c>
      <c r="G21" s="22" t="n"/>
      <c r="H21" s="22" t="n"/>
      <c r="I21" s="22" t="n"/>
      <c r="J21" s="22" t="n"/>
      <c r="K21" s="37" t="n"/>
    </row>
    <row r="22" ht="30" customHeight="1">
      <c r="A22" s="36" t="n">
        <v>18</v>
      </c>
      <c r="B22" s="36" t="inlineStr">
        <is>
          <t>Uğur Serencam</t>
        </is>
      </c>
      <c r="C22" s="19" t="inlineStr">
        <is>
          <t>Comprehensive Assessment &amp; Feasibility Report (TR)</t>
        </is>
      </c>
      <c r="D22" s="36" t="inlineStr">
        <is>
          <t>Dec-26</t>
        </is>
      </c>
      <c r="E22" s="22" t="n"/>
      <c r="F22" s="36" t="inlineStr">
        <is>
          <t>Not started</t>
        </is>
      </c>
      <c r="G22" s="22" t="n"/>
      <c r="H22" s="22" t="n"/>
      <c r="I22" s="22" t="n"/>
      <c r="J22" s="22" t="n"/>
      <c r="K22" s="37" t="n"/>
    </row>
    <row r="23" ht="30" customHeight="1">
      <c r="A23" s="36" t="n">
        <v>19</v>
      </c>
      <c r="B23" s="36" t="inlineStr">
        <is>
          <t>Uğur Serencam</t>
        </is>
      </c>
      <c r="C23" s="19" t="inlineStr">
        <is>
          <t>Executive Summary Presentation (PPT)</t>
        </is>
      </c>
      <c r="D23" s="36" t="inlineStr">
        <is>
          <t>Dec-26</t>
        </is>
      </c>
      <c r="E23" s="22" t="n"/>
      <c r="F23" s="36" t="inlineStr">
        <is>
          <t>Not started</t>
        </is>
      </c>
      <c r="G23" s="22" t="n"/>
      <c r="H23" s="22" t="n"/>
      <c r="I23" s="22" t="n"/>
      <c r="J23" s="22" t="n"/>
      <c r="K23" s="37" t="n"/>
    </row>
    <row r="24" ht="33.75" customHeight="1">
      <c r="A24" s="15" t="n">
        <v>20</v>
      </c>
      <c r="B24" s="15" t="inlineStr">
        <is>
          <t>Selin Türkel (Communication)</t>
        </is>
      </c>
      <c r="C24" s="34" t="inlineStr">
        <is>
          <t>Sub-deliverable 1.1: Crisis Communication Needs and Capacity Assessment (EN+TR)</t>
        </is>
      </c>
      <c r="D24" s="15" t="inlineStr">
        <is>
          <t>Jul-26</t>
        </is>
      </c>
      <c r="E24" s="22" t="n"/>
      <c r="F24" s="15" t="inlineStr">
        <is>
          <t>Not started</t>
        </is>
      </c>
      <c r="G24" s="22" t="n"/>
      <c r="H24" s="22" t="n"/>
      <c r="I24" s="22" t="n"/>
      <c r="J24" s="22" t="n"/>
      <c r="K24" s="37" t="n"/>
    </row>
    <row r="25" ht="33.75" customHeight="1">
      <c r="A25" s="15" t="n">
        <v>21</v>
      </c>
      <c r="B25" s="15" t="inlineStr">
        <is>
          <t>Selin Türkel (Communication)</t>
        </is>
      </c>
      <c r="C25" s="34" t="inlineStr">
        <is>
          <t>Sub-deliverable 1.2: Methodological Framework for Crisis Communication and Awareness Activities (EN+TR)</t>
        </is>
      </c>
      <c r="D25" s="15" t="inlineStr">
        <is>
          <t>Aug-26</t>
        </is>
      </c>
      <c r="E25" s="22" t="n"/>
      <c r="F25" s="15" t="inlineStr">
        <is>
          <t>Not started</t>
        </is>
      </c>
      <c r="G25" s="22" t="n"/>
      <c r="H25" s="22" t="n"/>
      <c r="I25" s="22" t="n"/>
      <c r="J25" s="22" t="n"/>
      <c r="K25" s="37" t="n"/>
    </row>
    <row r="26" ht="33.75" customHeight="1">
      <c r="A26" s="15" t="n">
        <v>22</v>
      </c>
      <c r="B26" s="15" t="inlineStr">
        <is>
          <t>Selin Türkel (Communication)</t>
        </is>
      </c>
      <c r="C26" s="34" t="inlineStr">
        <is>
          <t>Sub-deliverable 1.3: Communication and Awareness Materials Package (incl. pre-activity awareness/preparedness survey) (EN+TR)</t>
        </is>
      </c>
      <c r="D26" s="15" t="inlineStr">
        <is>
          <t>Oct-26</t>
        </is>
      </c>
      <c r="E26" s="22" t="n"/>
      <c r="F26" s="15" t="inlineStr">
        <is>
          <t>Not started</t>
        </is>
      </c>
      <c r="G26" s="22" t="n"/>
      <c r="H26" s="22" t="n"/>
      <c r="I26" s="22" t="n"/>
      <c r="J26" s="22" t="n"/>
      <c r="K26" s="37" t="n"/>
    </row>
    <row r="27" ht="33.75" customHeight="1">
      <c r="A27" s="15" t="n">
        <v>23</v>
      </c>
      <c r="B27" s="15" t="inlineStr">
        <is>
          <t>Selin Türkel (Communication)</t>
        </is>
      </c>
      <c r="C27" s="34" t="inlineStr">
        <is>
          <t>Executive Summary Presentation (PPT)</t>
        </is>
      </c>
      <c r="D27" s="15" t="inlineStr">
        <is>
          <t>Dec-26</t>
        </is>
      </c>
      <c r="E27" s="22" t="n"/>
      <c r="F27" s="15" t="inlineStr">
        <is>
          <t>Not started</t>
        </is>
      </c>
      <c r="G27" s="22" t="n"/>
      <c r="H27" s="22" t="n"/>
      <c r="I27" s="22" t="n"/>
      <c r="J27" s="22" t="n"/>
      <c r="K27" s="37" t="n"/>
    </row>
    <row r="28" ht="33.75" customHeight="1">
      <c r="A28" s="15" t="n">
        <v>24</v>
      </c>
      <c r="B28" s="15" t="inlineStr">
        <is>
          <t>Nevin Küçük (Psychosocial)</t>
        </is>
      </c>
      <c r="C28" s="34" t="inlineStr">
        <is>
          <t>Sub-deliverable 1.1: Psychosocial Support Needs and Capacity Assessment (EN+TR)</t>
        </is>
      </c>
      <c r="D28" s="15" t="inlineStr">
        <is>
          <t>Sep-26 (Coordinator estimate)</t>
        </is>
      </c>
      <c r="E28" s="22" t="n"/>
      <c r="F28" s="15" t="inlineStr">
        <is>
          <t>Not started</t>
        </is>
      </c>
      <c r="G28" s="22" t="n"/>
      <c r="H28" s="22" t="n"/>
      <c r="I28" s="22" t="n"/>
      <c r="J28" s="22" t="n"/>
      <c r="K28" s="37" t="n"/>
    </row>
    <row r="29" ht="33.75" customHeight="1">
      <c r="A29" s="15" t="n">
        <v>25</v>
      </c>
      <c r="B29" s="15" t="inlineStr">
        <is>
          <t>Nevin Küçük (Psychosocial)</t>
        </is>
      </c>
      <c r="C29" s="34" t="inlineStr">
        <is>
          <t>Sub-deliverable 1.2: Methodological Framework for Psychosocial Support and Community Resilience Activities (EN+TR)</t>
        </is>
      </c>
      <c r="D29" s="15" t="inlineStr">
        <is>
          <t>Oct-26 (Coordinator estimate)</t>
        </is>
      </c>
      <c r="E29" s="22" t="n"/>
      <c r="F29" s="15" t="inlineStr">
        <is>
          <t>Not started</t>
        </is>
      </c>
      <c r="G29" s="22" t="n"/>
      <c r="H29" s="22" t="n"/>
      <c r="I29" s="22" t="n"/>
      <c r="J29" s="22" t="n"/>
      <c r="K29" s="37" t="n"/>
    </row>
    <row r="30" ht="33.75" customHeight="1">
      <c r="A30" s="15" t="n">
        <v>26</v>
      </c>
      <c r="B30" s="15" t="inlineStr">
        <is>
          <t>Nevin Küçük (Psychosocial)</t>
        </is>
      </c>
      <c r="C30" s="34" t="inlineStr">
        <is>
          <t>Sub-deliverable 1.3: Training and Awareness Materials Package (EN+TR)</t>
        </is>
      </c>
      <c r="D30" s="15" t="inlineStr">
        <is>
          <t>Nov-26 (Coordinator estimate)</t>
        </is>
      </c>
      <c r="E30" s="22" t="n"/>
      <c r="F30" s="15" t="inlineStr">
        <is>
          <t>Not started</t>
        </is>
      </c>
      <c r="G30" s="22" t="n"/>
      <c r="H30" s="22" t="n"/>
      <c r="I30" s="22" t="n"/>
      <c r="J30" s="22" t="n"/>
      <c r="K30" s="37" t="n"/>
    </row>
    <row r="31" ht="33.75" customHeight="1">
      <c r="A31" s="15" t="n">
        <v>27</v>
      </c>
      <c r="B31" s="15" t="inlineStr">
        <is>
          <t>Nevin Küçük (Psychosocial)</t>
        </is>
      </c>
      <c r="C31" s="34" t="inlineStr">
        <is>
          <t>Sub-deliverable 1.4: Conduct Trainings (PFA, stress management, mental resilience for first responders)</t>
        </is>
      </c>
      <c r="D31" s="15" t="inlineStr">
        <is>
          <t>Nov–Dec-26 (Coordinator estimate)</t>
        </is>
      </c>
      <c r="E31" s="22" t="n"/>
      <c r="F31" s="15" t="inlineStr">
        <is>
          <t>Not started</t>
        </is>
      </c>
      <c r="G31" s="22" t="n"/>
      <c r="H31" s="22" t="n"/>
      <c r="I31" s="22" t="n"/>
      <c r="J31" s="22" t="n"/>
      <c r="K31" s="37" t="n"/>
    </row>
    <row r="32" ht="33.75" customHeight="1">
      <c r="A32" s="15" t="n">
        <v>28</v>
      </c>
      <c r="B32" s="15" t="inlineStr">
        <is>
          <t>Nevin Küçük (Psychosocial)</t>
        </is>
      </c>
      <c r="C32" s="34" t="inlineStr">
        <is>
          <t>Executive Summary Presentation (PPT)</t>
        </is>
      </c>
      <c r="D32" s="15" t="inlineStr">
        <is>
          <t>Dec-26 (Coordinator estimate)</t>
        </is>
      </c>
      <c r="E32" s="22" t="n"/>
      <c r="F32" s="15" t="inlineStr">
        <is>
          <t>Not started</t>
        </is>
      </c>
      <c r="G32" s="22" t="n"/>
      <c r="H32" s="22" t="n"/>
      <c r="I32" s="22" t="n"/>
      <c r="J32" s="22" t="n"/>
      <c r="K32" s="37" t="n"/>
    </row>
    <row r="33" ht="33.75" customHeight="1">
      <c r="A33" s="15" t="n">
        <v>33</v>
      </c>
      <c r="B33" s="15" t="inlineStr">
        <is>
          <t>İsmail Çağrı Özcan (Economist)</t>
        </is>
      </c>
      <c r="C33" s="34" t="inlineStr">
        <is>
          <t>Inception Note and Methodology Framework</t>
        </is>
      </c>
      <c r="D33" s="15" t="inlineStr">
        <is>
          <t>Jun-26 (confirmed)</t>
        </is>
      </c>
      <c r="E33" s="22" t="n"/>
      <c r="F33" s="15" t="inlineStr">
        <is>
          <t>Submitted</t>
        </is>
      </c>
      <c r="G33" s="22" t="n"/>
      <c r="H33" s="22" t="n"/>
      <c r="I33" s="22" t="n"/>
      <c r="J33" s="22" t="n"/>
      <c r="K33" s="37" t="n"/>
    </row>
    <row r="34" ht="33.75" customHeight="1">
      <c r="A34" s="15" t="n">
        <v>34</v>
      </c>
      <c r="B34" s="15" t="inlineStr">
        <is>
          <t>İsmail Çağrı Özcan (Economist)</t>
        </is>
      </c>
      <c r="C34" s="34" t="inlineStr">
        <is>
          <t>Rapid Cost-Benefit Analysis Report (EN+TR)</t>
        </is>
      </c>
      <c r="D34" s="15" t="inlineStr">
        <is>
          <t>2027 — DEFERRED (post-31 Dec 2026, pending contract extension)</t>
        </is>
      </c>
      <c r="E34" s="22" t="n"/>
      <c r="F34" s="15" t="inlineStr">
        <is>
          <t>Deferred to 2027</t>
        </is>
      </c>
      <c r="G34" s="22" t="n"/>
      <c r="H34" s="22" t="n"/>
      <c r="I34" s="22" t="n"/>
      <c r="J34" s="22" t="n"/>
      <c r="K34" s="37" t="n"/>
    </row>
    <row r="35" ht="33.75" customHeight="1">
      <c r="A35" s="15" t="n">
        <v>35</v>
      </c>
      <c r="B35" s="15" t="inlineStr">
        <is>
          <t>İsmail Çağrı Özcan (Economist)</t>
        </is>
      </c>
      <c r="C35" s="34" t="inlineStr">
        <is>
          <t>Investment Prioritization Framework &amp; Financing Options Analysis (EN+TR)</t>
        </is>
      </c>
      <c r="D35" s="15" t="inlineStr">
        <is>
          <t>2027 — DEFERRED (post-31 Dec 2026, pending contract extension)</t>
        </is>
      </c>
      <c r="E35" s="22" t="n"/>
      <c r="F35" s="15" t="inlineStr">
        <is>
          <t>Deferred to 2027</t>
        </is>
      </c>
      <c r="G35" s="22" t="n"/>
      <c r="H35" s="22" t="n"/>
      <c r="I35" s="22" t="n"/>
      <c r="J35" s="22" t="n"/>
      <c r="K35" s="37" t="n"/>
    </row>
    <row r="36" ht="33.75" customHeight="1">
      <c r="A36" s="15" t="n">
        <v>36</v>
      </c>
      <c r="B36" s="15" t="inlineStr">
        <is>
          <t>İsmail Çağrı Özcan (Economist)</t>
        </is>
      </c>
      <c r="C36" s="34" t="inlineStr">
        <is>
          <t>Executive Summary Presentation (PPT)</t>
        </is>
      </c>
      <c r="D36" s="15" t="inlineStr">
        <is>
          <t>2027 — DEFERRED (post-31 Dec 2026, pending contract extension)</t>
        </is>
      </c>
      <c r="E36" s="22" t="n"/>
      <c r="F36" s="15" t="inlineStr">
        <is>
          <t>Deferred to 2027</t>
        </is>
      </c>
      <c r="G36" s="22" t="n"/>
      <c r="H36" s="22" t="n"/>
      <c r="I36" s="22" t="n"/>
      <c r="J36" s="22" t="n"/>
      <c r="K36" s="37" t="n"/>
    </row>
  </sheetData>
  <mergeCells count="2">
    <mergeCell ref="A2:K2"/>
    <mergeCell ref="A1:K1"/>
  </mergeCells>
  <conditionalFormatting sqref="F5:F36">
    <cfRule type="cellIs" priority="2" operator="equal" dxfId="0">
      <formula>"Approved by AFAD/WB"</formula>
    </cfRule>
    <cfRule type="cellIs" priority="3" operator="equal" dxfId="1">
      <formula>"Revision Requested"</formula>
    </cfRule>
    <cfRule type="cellIs" priority="4" operator="equal" dxfId="12">
      <formula>"Under QA Review"</formula>
    </cfRule>
    <cfRule type="cellIs" priority="5" operator="equal" dxfId="11">
      <formula>"Closed"</formula>
    </cfRule>
  </conditionalFormatting>
  <dataValidations count="1">
    <dataValidation sqref="F5:F36" showDropDown="0" showInputMessage="0" showErrorMessage="0" allowBlank="1" type="list">
      <formula1>"Not started,Draft in progress,Submitted,Under QA Review,Revision Requested,Resubmitted,Approved by AFAD/WB,Closed,Deferred to 2027"</formula1>
      <formula2>0</formula2>
    </dataValidation>
  </dataValidations>
  <pageMargins left="0.75" right="0.75" top="1" bottom="1" header="0.511811023622047" footer="0.511811023622047"/>
  <pageSetup orientation="portrait" paperSize="9" horizontalDpi="300" verticalDpi="300"/>
</worksheet>
</file>

<file path=xl/worksheets/sheet6.xml><?xml version="1.0" encoding="utf-8"?>
<worksheet xmlns="http://schemas.openxmlformats.org/spreadsheetml/2006/main">
  <sheetPr>
    <outlinePr summaryBelow="1" summaryRight="1"/>
    <pageSetUpPr/>
  </sheetPr>
  <dimension ref="A1:J34"/>
  <sheetViews>
    <sheetView showGridLines="0" zoomScaleNormal="100" workbookViewId="0">
      <pane ySplit="4" topLeftCell="A5" activePane="bottomLeft" state="frozen"/>
      <selection pane="bottomLeft" activeCell="G10" sqref="G10"/>
    </sheetView>
  </sheetViews>
  <sheetFormatPr baseColWidth="10" defaultColWidth="8.6640625" defaultRowHeight="15" outlineLevelCol="0"/>
  <cols>
    <col width="8" customWidth="1" min="1" max="1"/>
    <col width="30" customWidth="1" min="2" max="2"/>
    <col width="16" customWidth="1" min="3" max="5"/>
    <col width="36" customWidth="1" min="6" max="6"/>
    <col width="16" customWidth="1" min="7" max="8"/>
    <col width="28" customWidth="1" min="9" max="9"/>
    <col width="16" customWidth="1" min="10" max="10"/>
  </cols>
  <sheetData>
    <row r="1" ht="25.5" customHeight="1">
      <c r="A1" s="5" t="inlineStr">
        <is>
          <t>Feedback &amp; Revision Log</t>
        </is>
      </c>
    </row>
    <row r="2" ht="15.75" customHeight="1">
      <c r="A2" s="4" t="inlineStr">
        <is>
          <t>Per Coordinator ToR Section IV — one row per feedback/revision cycle</t>
        </is>
      </c>
    </row>
    <row r="4" ht="42" customHeight="1">
      <c r="A4" s="18" t="inlineStr">
        <is>
          <t>Log ID</t>
        </is>
      </c>
      <c r="B4" s="18" t="inlineStr">
        <is>
          <t>Deliverable</t>
        </is>
      </c>
      <c r="C4" s="18" t="inlineStr">
        <is>
          <t>Consultant</t>
        </is>
      </c>
      <c r="D4" s="18" t="inlineStr">
        <is>
          <t>Date Feedback Received (WB/AFAD)</t>
        </is>
      </c>
      <c r="E4" s="18" t="inlineStr">
        <is>
          <t>Date Communicated to Consultant</t>
        </is>
      </c>
      <c r="F4" s="18" t="inlineStr">
        <is>
          <t>Nature of Revisions Requested</t>
        </is>
      </c>
      <c r="G4" s="18" t="inlineStr">
        <is>
          <t>Agreed Resubmission Date</t>
        </is>
      </c>
      <c r="H4" s="18" t="inlineStr">
        <is>
          <t>Actual Resubmission Date</t>
        </is>
      </c>
      <c r="I4" s="18" t="inlineStr">
        <is>
          <t>Final Resolution</t>
        </is>
      </c>
      <c r="J4" s="18" t="inlineStr">
        <is>
          <t>Status</t>
        </is>
      </c>
    </row>
    <row r="5" ht="39.75" customHeight="1">
      <c r="A5" s="39" t="n">
        <v>1</v>
      </c>
      <c r="B5" s="40" t="inlineStr">
        <is>
          <t xml:space="preserve">İzmir'de Kriz İletişiminin ve Kapsayıcı Toplumsal Hazırlığın Güçlendirilmesine Yönelik RCCE-IM Temelli Metodoloji </t>
        </is>
      </c>
      <c r="C5" s="40" t="inlineStr">
        <is>
          <t>Selin Türkel</t>
        </is>
      </c>
      <c r="D5" s="40" t="inlineStr">
        <is>
          <t>22 thru 24 July</t>
        </is>
      </c>
      <c r="E5" s="41" t="n"/>
      <c r="F5" s="40" t="inlineStr">
        <is>
          <t xml:space="preserve">yorumları 28 Ağustosta ilettik, sorularımız genel olarak eğitim katılımcı sayısı üzerine. </t>
        </is>
      </c>
      <c r="G5" s="40" t="n"/>
      <c r="H5" s="40" t="n"/>
      <c r="I5" s="40" t="n"/>
      <c r="J5" s="40" t="inlineStr">
        <is>
          <t>Open</t>
        </is>
      </c>
    </row>
    <row r="6" ht="42" customHeight="1">
      <c r="A6" s="42" t="n">
        <v>2</v>
      </c>
      <c r="B6" s="40" t="inlineStr">
        <is>
          <t>Forms to be used in the interviews</t>
        </is>
      </c>
      <c r="C6" s="40" t="inlineStr">
        <is>
          <t>Nevin Küçük</t>
        </is>
      </c>
      <c r="D6" s="41" t="n">
        <v>46245</v>
      </c>
      <c r="E6" s="41" t="n"/>
      <c r="F6" s="40" t="inlineStr">
        <is>
          <t xml:space="preserve">Uzmana yorumları Ağustos ayında iletttiğimizde saha çalışması başlamıştı, yine de uzmana ilettik bilgisi olması için  (28 Ağustos). </t>
        </is>
      </c>
      <c r="G6" s="40" t="n"/>
      <c r="H6" s="40" t="n"/>
      <c r="I6" s="40" t="n"/>
      <c r="J6" s="40" t="n"/>
    </row>
    <row r="7" ht="84" customHeight="1">
      <c r="A7" s="42" t="n">
        <v>3</v>
      </c>
      <c r="B7" s="40" t="inlineStr">
        <is>
          <t>PROJE KAPSAMI VE TASLAK RAPORU - June Report</t>
        </is>
      </c>
      <c r="C7" s="40" t="inlineStr">
        <is>
          <t>H. Evren Erdin</t>
        </is>
      </c>
      <c r="D7" s="40" t="inlineStr">
        <is>
          <t>24 July through 13 August</t>
        </is>
      </c>
      <c r="E7" s="41" t="n">
        <v>46262</v>
      </c>
      <c r="F7" s="40" t="inlineStr">
        <is>
          <t xml:space="preserve">dünyadaki durum ne, neler yapılmış ve türkiyedeki durum ne ve buna göre seçtiği metodoloji ne, bunun açıklanmasını istiyoruz. Seçtikten sonra metodolojiden sonra yapacağı çalışmaları anlatmasını istiyoruz. </t>
        </is>
      </c>
      <c r="G7" s="40" t="inlineStr">
        <is>
          <t>2026-08-15</t>
        </is>
      </c>
      <c r="H7" s="40" t="n"/>
      <c r="I7" s="40" t="n"/>
      <c r="J7" s="40" t="inlineStr">
        <is>
          <t>Awaiting Consultant Response</t>
        </is>
      </c>
    </row>
    <row r="8" ht="48" customHeight="1">
      <c r="A8" s="42" t="n">
        <v>4</v>
      </c>
      <c r="B8" s="43" t="inlineStr">
        <is>
          <t>Izmir Municipality
SEA-LEVEL RISE AND COASTAL FLOOD ANALYSIS</t>
        </is>
      </c>
      <c r="C8" t="inlineStr">
        <is>
          <t>Egemen Fırat</t>
        </is>
      </c>
      <c r="D8" s="44" t="n">
        <v>46241</v>
      </c>
      <c r="E8" s="49" t="n">
        <v>46262</v>
      </c>
      <c r="F8" s="45" t="n"/>
      <c r="G8" s="45" t="n"/>
      <c r="H8" s="45" t="n"/>
      <c r="I8" s="46" t="inlineStr">
        <is>
          <t>Derya hanımdan 12 agustos yorumları geldi.</t>
        </is>
      </c>
      <c r="J8" s="45" t="inlineStr">
        <is>
          <t>Open</t>
        </is>
      </c>
    </row>
    <row r="9" ht="48" customHeight="1">
      <c r="A9" s="42" t="n">
        <v>5</v>
      </c>
      <c r="B9" s="46" t="inlineStr">
        <is>
          <t xml:space="preserve">Dirençli İzmir Projesi için Paleosismolojik, sismotektonik ve jeofizik çalışmaların bir sentezi </t>
        </is>
      </c>
      <c r="C9" s="45" t="inlineStr">
        <is>
          <t>Hasan Sözbilir</t>
        </is>
      </c>
      <c r="D9" s="45" t="n"/>
      <c r="E9" s="45" t="n"/>
      <c r="F9" s="46" t="inlineStr">
        <is>
          <t>Word dosyası Hasan Hocadan geldi, AFAD'a iletildi. (28 Aug)</t>
        </is>
      </c>
      <c r="G9" s="45" t="n"/>
      <c r="H9" s="45" t="n"/>
      <c r="J9" s="45" t="inlineStr">
        <is>
          <t>Open</t>
        </is>
      </c>
    </row>
    <row r="10" ht="28" customHeight="1">
      <c r="A10" s="42" t="n">
        <v>6</v>
      </c>
      <c r="B10" s="46" t="inlineStr">
        <is>
          <t>Endüstriyel_Kazalar_ve_Kritik_Altyapılar_Bileşenleri_Metodoloji</t>
        </is>
      </c>
      <c r="C10" s="45" t="inlineStr">
        <is>
          <t>Onur Pekcan</t>
        </is>
      </c>
      <c r="D10" s="49" t="n">
        <v>46223</v>
      </c>
      <c r="E10" s="49" t="n">
        <v>46262</v>
      </c>
      <c r="F10" s="46" t="inlineStr">
        <is>
          <t>herhangi bir yorum bulunmuyor, AFAD hoca ile iletişimdeydi ve çalışma devam ediyor</t>
        </is>
      </c>
      <c r="G10" s="45" t="n"/>
      <c r="H10" s="45" t="n"/>
      <c r="I10" s="45" t="n"/>
      <c r="J10" s="45" t="n"/>
    </row>
    <row r="11" ht="15" customHeight="1">
      <c r="A11" s="39" t="n">
        <v>7</v>
      </c>
      <c r="B11" s="40" t="inlineStr">
        <is>
          <t>WB July Draft Report Review (WB_July_draftreport_tr_hee)</t>
        </is>
      </c>
      <c r="C11" s="40" t="inlineStr">
        <is>
          <t>H. Evren Erdin &amp; Core Consortium</t>
        </is>
      </c>
      <c r="D11" s="40" t="inlineStr">
        <is>
          <t>2026-09-15</t>
        </is>
      </c>
      <c r="E11" s="41" t="inlineStr">
        <is>
          <t>2026-09-20</t>
        </is>
      </c>
      <c r="F11" s="40" t="inlineStr">
        <is>
          <t>Project title standardization to 'Dirençli İzmir: Afet Risklerinin Azaltımı İçin Stratejik ve Kapsayıcı Bir Yaklaşım Projesi'; Confirmation of Sözbilir for landslides and Aras for flood; Evren Erdin anchors urban systems &amp; multi-hazard synthesis; Confirmation that CBA follows World Bank Triple Dividend guidelines.</t>
        </is>
      </c>
      <c r="G11" s="40" t="inlineStr">
        <is>
          <t>2026-10-01</t>
        </is>
      </c>
      <c r="H11" s="40" t="inlineStr">
        <is>
          <t>2026-10-01</t>
        </is>
      </c>
      <c r="I11" s="40" t="inlineStr">
        <is>
          <t>Addressed in full in AFAD Data Ingestion &amp; CI Integration Report (TR &amp; EN) and live platform v3.8.</t>
        </is>
      </c>
      <c r="J11" s="40" t="inlineStr">
        <is>
          <t>Closed / Resolved</t>
        </is>
      </c>
    </row>
    <row r="12" ht="15" customHeight="1">
      <c r="A12" s="45" t="n"/>
      <c r="B12" s="45" t="n"/>
      <c r="C12" s="45" t="n"/>
      <c r="D12" s="45" t="n"/>
      <c r="E12" s="45" t="n"/>
      <c r="F12" s="45" t="n"/>
      <c r="G12" s="45" t="n"/>
      <c r="H12" s="45" t="n"/>
      <c r="I12" s="45" t="n"/>
      <c r="J12" s="45" t="n"/>
    </row>
    <row r="13" ht="15" customHeight="1">
      <c r="A13" s="45" t="n"/>
      <c r="B13" s="45" t="n"/>
      <c r="C13" s="45" t="n"/>
      <c r="D13" s="45" t="n"/>
      <c r="E13" s="45" t="n"/>
      <c r="F13" s="45" t="n"/>
      <c r="G13" s="45" t="n"/>
      <c r="H13" s="45" t="n"/>
      <c r="I13" s="45" t="n"/>
      <c r="J13" s="45" t="n"/>
    </row>
    <row r="14" ht="15" customHeight="1">
      <c r="A14" s="45" t="n"/>
      <c r="B14" s="45" t="n"/>
      <c r="C14" s="45" t="n"/>
      <c r="D14" s="45" t="n"/>
      <c r="E14" s="45" t="n"/>
      <c r="F14" s="45" t="n"/>
      <c r="G14" s="45" t="n"/>
      <c r="H14" s="45" t="n"/>
      <c r="I14" s="45" t="n"/>
      <c r="J14" s="45" t="n"/>
    </row>
    <row r="15" ht="15" customHeight="1">
      <c r="A15" s="45" t="n"/>
      <c r="B15" s="45" t="n"/>
      <c r="C15" s="45" t="n"/>
      <c r="D15" s="45" t="n"/>
      <c r="E15" s="45" t="n"/>
      <c r="F15" s="45" t="n"/>
      <c r="G15" s="45" t="n"/>
      <c r="H15" s="45" t="n"/>
      <c r="I15" s="45" t="n"/>
      <c r="J15" s="45" t="n"/>
    </row>
    <row r="16" ht="15" customHeight="1">
      <c r="A16" s="45" t="n"/>
      <c r="B16" s="45" t="n"/>
      <c r="C16" s="45" t="n"/>
      <c r="D16" s="45" t="n"/>
      <c r="E16" s="45" t="n"/>
      <c r="F16" s="45" t="n"/>
      <c r="G16" s="45" t="n"/>
      <c r="H16" s="45" t="n"/>
      <c r="I16" s="45" t="n"/>
      <c r="J16" s="45" t="n"/>
    </row>
    <row r="17" ht="15" customHeight="1">
      <c r="A17" s="45" t="n"/>
      <c r="B17" s="45" t="n"/>
      <c r="C17" s="45" t="n"/>
      <c r="D17" s="45" t="n"/>
      <c r="E17" s="45" t="n"/>
      <c r="F17" s="45" t="n"/>
      <c r="G17" s="45" t="n"/>
      <c r="H17" s="45" t="n"/>
      <c r="I17" s="45" t="n"/>
      <c r="J17" s="45" t="n"/>
    </row>
    <row r="18" ht="15" customHeight="1">
      <c r="A18" s="45" t="n"/>
      <c r="B18" s="45" t="n"/>
      <c r="C18" s="45" t="n"/>
      <c r="D18" s="45" t="n"/>
      <c r="E18" s="45" t="n"/>
      <c r="F18" s="45" t="n"/>
      <c r="G18" s="45" t="n"/>
      <c r="H18" s="45" t="n"/>
      <c r="I18" s="45" t="n"/>
      <c r="J18" s="45" t="n"/>
    </row>
    <row r="19" ht="15" customHeight="1">
      <c r="A19" s="45" t="n"/>
      <c r="B19" s="45" t="n"/>
      <c r="C19" s="45" t="n"/>
      <c r="D19" s="45" t="n"/>
      <c r="E19" s="45" t="n"/>
      <c r="F19" s="45" t="n"/>
      <c r="G19" s="45" t="n"/>
      <c r="H19" s="45" t="n"/>
      <c r="I19" s="45" t="n"/>
      <c r="J19" s="45" t="n"/>
    </row>
    <row r="20" ht="15" customHeight="1">
      <c r="A20" s="45" t="n"/>
      <c r="B20" s="45" t="n"/>
      <c r="C20" s="45" t="n"/>
      <c r="D20" s="45" t="n"/>
      <c r="E20" s="45" t="n"/>
      <c r="F20" s="45" t="n"/>
      <c r="G20" s="45" t="n"/>
      <c r="H20" s="45" t="n"/>
      <c r="I20" s="45" t="n"/>
      <c r="J20" s="45" t="n"/>
    </row>
    <row r="21" ht="15" customHeight="1">
      <c r="A21" s="45" t="n"/>
      <c r="B21" s="45" t="n"/>
      <c r="C21" s="45" t="n"/>
      <c r="D21" s="45" t="n"/>
      <c r="E21" s="45" t="n"/>
      <c r="F21" s="45" t="n"/>
      <c r="G21" s="45" t="n"/>
      <c r="H21" s="45" t="n"/>
      <c r="I21" s="45" t="n"/>
      <c r="J21" s="45" t="n"/>
    </row>
    <row r="22" ht="15" customHeight="1">
      <c r="A22" s="45" t="n"/>
      <c r="B22" s="45" t="n"/>
      <c r="C22" s="45" t="n"/>
      <c r="D22" s="45" t="n"/>
      <c r="E22" s="45" t="n"/>
      <c r="F22" s="45" t="n"/>
      <c r="G22" s="45" t="n"/>
      <c r="H22" s="45" t="n"/>
      <c r="I22" s="45" t="n"/>
      <c r="J22" s="45" t="n"/>
    </row>
    <row r="23" ht="15" customHeight="1">
      <c r="A23" s="45" t="n"/>
      <c r="B23" s="45" t="n"/>
      <c r="C23" s="45" t="n"/>
      <c r="D23" s="45" t="n"/>
      <c r="E23" s="45" t="n"/>
      <c r="F23" s="45" t="n"/>
      <c r="G23" s="45" t="n"/>
      <c r="H23" s="45" t="n"/>
      <c r="I23" s="45" t="n"/>
      <c r="J23" s="45" t="n"/>
    </row>
    <row r="24" ht="15" customHeight="1">
      <c r="A24" s="45" t="n"/>
      <c r="B24" s="45" t="n"/>
      <c r="C24" s="45" t="n"/>
      <c r="D24" s="45" t="n"/>
      <c r="E24" s="45" t="n"/>
      <c r="F24" s="45" t="n"/>
      <c r="G24" s="45" t="n"/>
      <c r="H24" s="45" t="n"/>
      <c r="I24" s="45" t="n"/>
      <c r="J24" s="45" t="n"/>
    </row>
    <row r="25" ht="15" customHeight="1">
      <c r="A25" s="45" t="n"/>
      <c r="B25" s="45" t="n"/>
      <c r="C25" s="45" t="n"/>
      <c r="D25" s="45" t="n"/>
      <c r="E25" s="45" t="n"/>
      <c r="F25" s="45" t="n"/>
      <c r="G25" s="45" t="n"/>
      <c r="H25" s="45" t="n"/>
      <c r="I25" s="45" t="n"/>
      <c r="J25" s="45" t="n"/>
    </row>
    <row r="26" ht="15" customHeight="1">
      <c r="A26" s="45" t="n"/>
      <c r="B26" s="45" t="n"/>
      <c r="C26" s="45" t="n"/>
      <c r="D26" s="45" t="n"/>
      <c r="E26" s="45" t="n"/>
      <c r="F26" s="45" t="n"/>
      <c r="G26" s="45" t="n"/>
      <c r="H26" s="45" t="n"/>
      <c r="I26" s="45" t="n"/>
      <c r="J26" s="45" t="n"/>
    </row>
    <row r="27" ht="15" customHeight="1">
      <c r="A27" s="45" t="n"/>
      <c r="B27" s="45" t="n"/>
      <c r="C27" s="45" t="n"/>
      <c r="D27" s="45" t="n"/>
      <c r="E27" s="45" t="n"/>
      <c r="F27" s="45" t="n"/>
      <c r="G27" s="45" t="n"/>
      <c r="H27" s="45" t="n"/>
      <c r="I27" s="45" t="n"/>
      <c r="J27" s="45" t="n"/>
    </row>
    <row r="28" ht="15" customHeight="1">
      <c r="A28" s="45" t="n"/>
      <c r="B28" s="45" t="n"/>
      <c r="C28" s="45" t="n"/>
      <c r="D28" s="45" t="n"/>
      <c r="E28" s="45" t="n"/>
      <c r="F28" s="45" t="n"/>
      <c r="G28" s="45" t="n"/>
      <c r="H28" s="45" t="n"/>
      <c r="I28" s="45" t="n"/>
      <c r="J28" s="45" t="n"/>
    </row>
    <row r="29" ht="15" customHeight="1">
      <c r="A29" s="45" t="n"/>
      <c r="B29" s="45" t="n"/>
      <c r="C29" s="45" t="n"/>
      <c r="D29" s="45" t="n"/>
      <c r="E29" s="45" t="n"/>
      <c r="F29" s="45" t="n"/>
      <c r="G29" s="45" t="n"/>
      <c r="H29" s="45" t="n"/>
      <c r="I29" s="45" t="n"/>
      <c r="J29" s="45" t="n"/>
    </row>
    <row r="30" ht="15" customHeight="1">
      <c r="A30" s="45" t="n"/>
      <c r="B30" s="45" t="n"/>
      <c r="C30" s="45" t="n"/>
      <c r="D30" s="45" t="n"/>
      <c r="E30" s="45" t="n"/>
      <c r="F30" s="45" t="n"/>
      <c r="G30" s="45" t="n"/>
      <c r="H30" s="45" t="n"/>
      <c r="I30" s="45" t="n"/>
      <c r="J30" s="45" t="n"/>
    </row>
    <row r="31" ht="15" customHeight="1">
      <c r="A31" s="45" t="n"/>
      <c r="B31" s="45" t="n"/>
      <c r="C31" s="45" t="n"/>
      <c r="D31" s="45" t="n"/>
      <c r="E31" s="45" t="n"/>
      <c r="F31" s="45" t="n"/>
      <c r="G31" s="45" t="n"/>
      <c r="H31" s="45" t="n"/>
      <c r="I31" s="45" t="n"/>
      <c r="J31" s="45" t="n"/>
    </row>
    <row r="32" ht="15" customHeight="1">
      <c r="A32" s="45" t="n"/>
      <c r="B32" s="45" t="n"/>
      <c r="C32" s="45" t="n"/>
      <c r="D32" s="45" t="n"/>
      <c r="E32" s="45" t="n"/>
      <c r="F32" s="45" t="n"/>
      <c r="G32" s="45" t="n"/>
      <c r="H32" s="45" t="n"/>
      <c r="I32" s="45" t="n"/>
      <c r="J32" s="45" t="n"/>
    </row>
    <row r="33" ht="15" customHeight="1">
      <c r="A33" s="45" t="n"/>
      <c r="B33" s="45" t="n"/>
      <c r="C33" s="45" t="n"/>
      <c r="D33" s="45" t="n"/>
      <c r="E33" s="45" t="n"/>
      <c r="F33" s="45" t="n"/>
      <c r="G33" s="45" t="n"/>
      <c r="H33" s="45" t="n"/>
      <c r="I33" s="45" t="n"/>
      <c r="J33" s="45" t="n"/>
    </row>
    <row r="34" ht="15" customHeight="1">
      <c r="A34" s="45" t="n"/>
      <c r="B34" s="45" t="n"/>
      <c r="C34" s="45" t="n"/>
      <c r="D34" s="45" t="n"/>
      <c r="E34" s="45" t="n"/>
      <c r="F34" s="45" t="n"/>
      <c r="G34" s="45" t="n"/>
      <c r="H34" s="45" t="n"/>
      <c r="I34" s="45" t="n"/>
      <c r="J34" s="45" t="n"/>
    </row>
  </sheetData>
  <mergeCells count="2">
    <mergeCell ref="A1:J1"/>
    <mergeCell ref="A2:J2"/>
  </mergeCells>
  <conditionalFormatting sqref="J11:J34">
    <cfRule type="cellIs" priority="4" operator="equal" dxfId="1">
      <formula>"Overdue"</formula>
    </cfRule>
    <cfRule type="cellIs" priority="5" operator="equal" dxfId="0">
      <formula>"Resolved - Approved"</formula>
    </cfRule>
  </conditionalFormatting>
  <conditionalFormatting sqref="J5:J10">
    <cfRule type="cellIs" priority="1" operator="equal" dxfId="1">
      <formula>"Overdue"</formula>
    </cfRule>
    <cfRule type="cellIs" priority="2" operator="equal" dxfId="0">
      <formula>"Resolved - Approved"</formula>
    </cfRule>
  </conditionalFormatting>
  <dataValidations count="1">
    <dataValidation sqref="J5:J34" showDropDown="0" showInputMessage="0" showErrorMessage="0" allowBlank="1" type="list">
      <formula1>"Open,Awaiting Consultant Response,Resubmitted - Under Review,Resolved - Approved,Overdue"</formula1>
      <formula2>0</formula2>
    </dataValidation>
  </dataValidations>
  <pageMargins left="0.75" right="0.75" top="1" bottom="1" header="0.511811023622047" footer="0.511811023622047"/>
  <pageSetup orientation="portrait" paperSize="9" horizontalDpi="300" verticalDpi="300"/>
</worksheet>
</file>

<file path=xl/worksheets/sheet7.xml><?xml version="1.0" encoding="utf-8"?>
<worksheet xmlns="http://schemas.openxmlformats.org/spreadsheetml/2006/main">
  <sheetPr>
    <outlinePr summaryBelow="1" summaryRight="1"/>
    <pageSetUpPr/>
  </sheetPr>
  <dimension ref="A1:J44"/>
  <sheetViews>
    <sheetView showGridLines="0" zoomScaleNormal="100" workbookViewId="0">
      <pane ySplit="4" topLeftCell="A5" activePane="bottomLeft" state="frozen"/>
      <selection pane="bottomLeft" activeCell="B6" sqref="B6:D16"/>
    </sheetView>
  </sheetViews>
  <sheetFormatPr baseColWidth="10" defaultColWidth="8.6640625" defaultRowHeight="15" outlineLevelCol="0"/>
  <cols>
    <col width="10" customWidth="1" min="1" max="1"/>
    <col width="12" customWidth="1" min="2" max="2"/>
    <col width="20" customWidth="1" min="3" max="3"/>
    <col width="24" customWidth="1" min="4" max="4"/>
    <col width="32" customWidth="1" min="5" max="6"/>
    <col width="16" customWidth="1" min="7" max="7"/>
    <col width="14" customWidth="1" min="8" max="9"/>
    <col width="26" customWidth="1" min="10" max="10"/>
  </cols>
  <sheetData>
    <row r="1" ht="25.5" customHeight="1">
      <c r="A1" s="5" t="inlineStr">
        <is>
          <t>Technical Coordination Meeting Log</t>
        </is>
      </c>
    </row>
    <row r="2" ht="15.75" customHeight="1">
      <c r="A2" s="4" t="inlineStr">
        <is>
          <t>One row per meeting/action item — supports the 1-page meeting record deliverable</t>
        </is>
      </c>
    </row>
    <row r="4" ht="27.75" customHeight="1">
      <c r="A4" s="18" t="inlineStr">
        <is>
          <t>Meeting ID</t>
        </is>
      </c>
      <c r="B4" s="18" t="inlineStr">
        <is>
          <t>Date</t>
        </is>
      </c>
      <c r="C4" s="18" t="inlineStr">
        <is>
          <t>Type</t>
        </is>
      </c>
      <c r="D4" s="18" t="inlineStr">
        <is>
          <t>Attendees</t>
        </is>
      </c>
      <c r="E4" s="18" t="inlineStr">
        <is>
          <t>Key Topics Discussed</t>
        </is>
      </c>
      <c r="F4" s="18" t="inlineStr">
        <is>
          <t>Decisions / Action Items</t>
        </is>
      </c>
      <c r="G4" s="18" t="inlineStr">
        <is>
          <t>Action Owner</t>
        </is>
      </c>
      <c r="H4" s="18" t="inlineStr">
        <is>
          <t>Action Due Date</t>
        </is>
      </c>
      <c r="I4" s="18" t="inlineStr">
        <is>
          <t>Action Status</t>
        </is>
      </c>
      <c r="J4" s="18" t="inlineStr">
        <is>
          <t>Linked Deliverable(s)</t>
        </is>
      </c>
    </row>
    <row r="5" ht="39.75" customHeight="1">
      <c r="A5" s="47" t="inlineStr">
        <is>
          <t>MTG-001</t>
        </is>
      </c>
      <c r="B5" s="47" t="inlineStr">
        <is>
          <t>2026-06-15</t>
        </is>
      </c>
      <c r="C5" s="47" t="inlineStr">
        <is>
          <t>First Coordination Meeting</t>
        </is>
      </c>
      <c r="D5" s="47" t="inlineStr">
        <is>
          <t>WB TTL, AFAD PMU, all 3 consultants, Coordinator</t>
        </is>
      </c>
      <c r="E5" s="47" t="inlineStr">
        <is>
          <t>e.g., introductions, data access, reporting lines</t>
        </is>
      </c>
      <c r="F5" s="47" t="inlineStr">
        <is>
          <t>e.g., AFAD to share SEVESO inventory by 30 June</t>
        </is>
      </c>
      <c r="G5" s="47" t="inlineStr">
        <is>
          <t>AFAD PMU</t>
        </is>
      </c>
      <c r="H5" s="47" t="inlineStr">
        <is>
          <t>2026-06-30</t>
        </is>
      </c>
      <c r="I5" s="47" t="inlineStr">
        <is>
          <t>Open</t>
        </is>
      </c>
      <c r="J5" s="47" t="inlineStr">
        <is>
          <t>n/a</t>
        </is>
      </c>
    </row>
    <row r="6" ht="15" customHeight="1">
      <c r="A6" s="47" t="inlineStr">
        <is>
          <t>MTG-002</t>
        </is>
      </c>
      <c r="B6" s="47" t="inlineStr">
        <is>
          <t>2026-10-01</t>
        </is>
      </c>
      <c r="C6" s="47" t="inlineStr">
        <is>
          <t>Technical Coordination Meeting</t>
        </is>
      </c>
      <c r="D6" s="47" t="inlineStr">
        <is>
          <t>WB TTL, AFAD PMU, Evren Erdin, Hasan Sözbilir, Onur Pekcan, Egemen Aras, Coordinator</t>
        </is>
      </c>
      <c r="E6" s="47" t="inlineStr">
        <is>
          <t>(1) Critical infrastructure asset scope &amp; AFAD taxonomy alignment (9 sectors); (2) AFAD 2.15 GB data intake &amp; domain expert routing; (3) Multi-hazard synthesis workflow; (4) Shared cloud workspace; (5) Scale flexibility down to mahalle; (6) 31 Dec target synchronization; (7) When2Meet weekly rhythm; (8) October joint progress workshop.</t>
        </is>
      </c>
      <c r="F6" s="47" t="inlineStr">
        <is>
          <t>Harmonized 9 CI sectors &amp; 8 analysis layers; 2.15 GB data unpacked, validated and integrated into Web GIS Platform v3.8; When2Meet launched; Joint progress workshop scheduled for late October.</t>
        </is>
      </c>
      <c r="G6" s="47" t="inlineStr">
        <is>
          <t>Coordinator / All Experts</t>
        </is>
      </c>
      <c r="H6" s="47" t="inlineStr">
        <is>
          <t>2026-10-15</t>
        </is>
      </c>
      <c r="I6" s="47" t="inlineStr">
        <is>
          <t>Closed / Operational</t>
        </is>
      </c>
      <c r="J6" s="47" t="inlineStr">
        <is>
          <t>D1.1, D1.2, CI Integration Report (TR/EN)</t>
        </is>
      </c>
    </row>
    <row r="7" ht="15" customHeight="1">
      <c r="A7" s="45" t="n"/>
      <c r="B7" s="50" t="n">
        <v>46185</v>
      </c>
      <c r="C7" s="46" t="inlineStr">
        <is>
          <t>TAFF Implementation- Nevin Küçük</t>
        </is>
      </c>
      <c r="D7" s="43" t="inlineStr">
        <is>
          <t>Nevin Kucuk, Tuğkan Tanır, Şeyda Erciyes</t>
        </is>
      </c>
      <c r="E7" s="45" t="n"/>
      <c r="F7" s="45" t="n"/>
      <c r="G7" s="45" t="n"/>
      <c r="H7" s="45" t="n"/>
      <c r="I7" s="45" t="n"/>
      <c r="J7" s="45" t="n"/>
    </row>
    <row r="8" ht="15" customHeight="1">
      <c r="A8" s="45" t="n"/>
      <c r="B8" s="49" t="n">
        <v>46185</v>
      </c>
      <c r="C8" s="43" t="inlineStr">
        <is>
          <t>TAFF Izmir -Selin Türkel</t>
        </is>
      </c>
      <c r="D8" s="43" t="inlineStr">
        <is>
          <t>Selin Türkel, Tuğkan Tanır, AFAD</t>
        </is>
      </c>
      <c r="E8" s="45" t="n"/>
      <c r="F8" s="45" t="n"/>
      <c r="G8" s="45" t="n"/>
      <c r="H8" s="45" t="n"/>
      <c r="I8" s="45" t="n"/>
      <c r="J8" s="45" t="n"/>
    </row>
    <row r="9" ht="15" customHeight="1">
      <c r="A9" s="45" t="n"/>
      <c r="B9" s="49" t="n">
        <v>46189</v>
      </c>
      <c r="C9" s="46" t="inlineStr">
        <is>
          <t xml:space="preserve">TAFF- Implementation-Coordination </t>
        </is>
      </c>
      <c r="D9" s="46" t="inlineStr">
        <is>
          <t>AFAD, WB</t>
        </is>
      </c>
      <c r="E9" s="45" t="n"/>
      <c r="F9" s="45" t="n"/>
      <c r="G9" s="45" t="n"/>
      <c r="H9" s="45" t="n"/>
      <c r="I9" s="45" t="n"/>
      <c r="J9" s="45" t="n"/>
    </row>
    <row r="10" ht="15" customHeight="1">
      <c r="A10" s="45" t="n"/>
      <c r="B10" s="49" t="n">
        <v>46197</v>
      </c>
      <c r="C10" s="46" t="inlineStr">
        <is>
          <t>Dirençli İzmir Projesi TAFF Koordinasyon Toplantısı</t>
        </is>
      </c>
      <c r="D10" s="46" t="inlineStr">
        <is>
          <t>AFAD, WB, İl AFAD, All Consultants</t>
        </is>
      </c>
      <c r="E10" s="45" t="n"/>
      <c r="F10" s="45" t="n"/>
      <c r="G10" s="45" t="n"/>
      <c r="H10" s="45" t="n"/>
      <c r="I10" s="45" t="n"/>
      <c r="J10" s="45" t="n"/>
    </row>
    <row r="11" ht="15" customHeight="1">
      <c r="A11" s="45" t="n"/>
      <c r="B11" s="44" t="n">
        <v>46209</v>
      </c>
      <c r="C11" s="46" t="inlineStr">
        <is>
          <t>Izmır TAFF- Selin Türkel ile Toplantı</t>
        </is>
      </c>
      <c r="D11" s="46" t="inlineStr">
        <is>
          <t>AFAD, WB</t>
        </is>
      </c>
      <c r="E11" s="45" t="n"/>
      <c r="F11" s="45" t="n"/>
      <c r="G11" s="45" t="n"/>
      <c r="H11" s="45" t="n"/>
      <c r="I11" s="45" t="n"/>
      <c r="J11" s="45" t="n"/>
    </row>
    <row r="12" ht="15" customHeight="1">
      <c r="A12" s="45" t="n"/>
      <c r="B12" s="51" t="n">
        <v>46212</v>
      </c>
      <c r="C12" s="46" t="inlineStr">
        <is>
          <t>Izmir TAFF Toplantısı-Nevin Küçük</t>
        </is>
      </c>
      <c r="D12" s="46" t="inlineStr">
        <is>
          <t>AFAD, WB</t>
        </is>
      </c>
      <c r="E12" s="45" t="n"/>
      <c r="F12" s="45" t="n"/>
      <c r="G12" s="45" t="n"/>
      <c r="H12" s="45" t="n"/>
      <c r="I12" s="45" t="n"/>
      <c r="J12" s="45" t="n"/>
    </row>
    <row r="13" ht="15" customHeight="1">
      <c r="A13" s="45" t="n"/>
      <c r="B13" s="49" t="n">
        <v>46230</v>
      </c>
      <c r="C13" s="46" t="inlineStr">
        <is>
          <t>TAFF Izmir Coordination Meeting</t>
        </is>
      </c>
      <c r="D13" s="46" t="inlineStr">
        <is>
          <t>AFAD, WB</t>
        </is>
      </c>
      <c r="E13" s="45" t="n"/>
      <c r="F13" s="45" t="n"/>
      <c r="G13" s="45" t="n"/>
      <c r="H13" s="45" t="n"/>
      <c r="I13" s="45" t="n"/>
      <c r="J13" s="45" t="n"/>
    </row>
    <row r="14" ht="15" customHeight="1">
      <c r="A14" s="45" t="n"/>
      <c r="B14" s="49" t="n">
        <v>46241</v>
      </c>
      <c r="C14" s="46" t="inlineStr">
        <is>
          <t>PSS-KOORDİNASYONTOPLANTISI</t>
        </is>
      </c>
      <c r="D14" s="46" t="inlineStr">
        <is>
          <t>Nevin Kucuk, Tuğkan Tanır, Şeyda Erciyes, Ertuğrul Usta, Ömrüm Terzioğlu, Aslıhan Bayram, Evren Tanrıverdi</t>
        </is>
      </c>
      <c r="E14" s="45" t="n"/>
      <c r="F14" s="45" t="n"/>
      <c r="G14" s="45" t="n"/>
      <c r="H14" s="45" t="n"/>
      <c r="I14" s="45" t="n"/>
      <c r="J14" s="45" t="n"/>
    </row>
    <row r="15" ht="15" customHeight="1">
      <c r="A15" s="45" t="n"/>
      <c r="B15" s="44" t="n">
        <v>46251</v>
      </c>
      <c r="C15" s="46" t="inlineStr">
        <is>
          <t>Ankara</t>
        </is>
      </c>
      <c r="D15" s="46" t="inlineStr">
        <is>
          <t>Visit of Nevin Küçük to AFAD Presidency</t>
        </is>
      </c>
      <c r="E15" s="45" t="n"/>
      <c r="F15" s="45" t="n"/>
      <c r="G15" s="45" t="n"/>
      <c r="H15" s="45" t="n"/>
      <c r="I15" s="45" t="n"/>
      <c r="J15" s="45" t="n"/>
    </row>
    <row r="16" ht="15" customHeight="1">
      <c r="A16" s="45" t="n"/>
      <c r="B16" s="48" t="inlineStr">
        <is>
          <t>20-21 Aug</t>
        </is>
      </c>
      <c r="C16" s="46" t="inlineStr">
        <is>
          <t>İzmir</t>
        </is>
      </c>
      <c r="D16" s="46" t="inlineStr">
        <is>
          <t>Visit to Vali Yardımcısı in İzmir, Visit to İzmir MM</t>
        </is>
      </c>
      <c r="E16" s="45" t="n"/>
      <c r="F16" s="45" t="n"/>
      <c r="G16" s="45" t="n"/>
      <c r="H16" s="45" t="n"/>
      <c r="I16" s="45" t="n"/>
      <c r="J16" s="45" t="n"/>
    </row>
    <row r="17" ht="15" customHeight="1">
      <c r="A17" s="45" t="n"/>
      <c r="B17" s="45" t="n"/>
      <c r="C17" s="45" t="n"/>
      <c r="D17" s="45" t="n"/>
      <c r="E17" s="45" t="n"/>
      <c r="F17" s="45" t="n"/>
      <c r="G17" s="45" t="n"/>
      <c r="H17" s="45" t="n"/>
      <c r="I17" s="45" t="n"/>
      <c r="J17" s="45" t="n"/>
    </row>
    <row r="18" ht="15" customHeight="1">
      <c r="A18" s="45" t="n"/>
      <c r="B18" s="45" t="n"/>
      <c r="C18" s="45" t="n"/>
      <c r="D18" s="45" t="n"/>
      <c r="E18" s="45" t="n"/>
      <c r="F18" s="45" t="n"/>
      <c r="G18" s="45" t="n"/>
      <c r="H18" s="45" t="n"/>
      <c r="I18" s="45" t="n"/>
      <c r="J18" s="45" t="n"/>
    </row>
    <row r="19" ht="15" customHeight="1">
      <c r="A19" s="45" t="n"/>
      <c r="B19" s="45" t="n"/>
      <c r="C19" s="45" t="n"/>
      <c r="D19" s="45" t="n"/>
      <c r="E19" s="45" t="n"/>
      <c r="F19" s="45" t="n"/>
      <c r="G19" s="45" t="n"/>
      <c r="H19" s="45" t="n"/>
      <c r="I19" s="45" t="n"/>
      <c r="J19" s="45" t="n"/>
    </row>
    <row r="20" ht="15" customHeight="1">
      <c r="A20" s="45" t="n"/>
      <c r="B20" s="45" t="n"/>
      <c r="C20" s="45" t="n"/>
      <c r="D20" s="45" t="n"/>
      <c r="E20" s="45" t="n"/>
      <c r="F20" s="45" t="n"/>
      <c r="G20" s="45" t="n"/>
      <c r="H20" s="45" t="n"/>
      <c r="I20" s="45" t="n"/>
      <c r="J20" s="45" t="n"/>
    </row>
    <row r="21" ht="15" customHeight="1">
      <c r="A21" s="45" t="n"/>
      <c r="B21" s="45" t="n"/>
      <c r="C21" s="45" t="n"/>
      <c r="D21" s="45" t="n"/>
      <c r="E21" s="45" t="n"/>
      <c r="F21" s="45" t="n"/>
      <c r="G21" s="45" t="n"/>
      <c r="H21" s="45" t="n"/>
      <c r="I21" s="45" t="n"/>
      <c r="J21" s="45" t="n"/>
    </row>
    <row r="22" ht="15" customHeight="1">
      <c r="A22" s="45" t="n"/>
      <c r="B22" s="45" t="n"/>
      <c r="C22" s="45" t="n"/>
      <c r="D22" s="45" t="n"/>
      <c r="E22" s="45" t="n"/>
      <c r="F22" s="45" t="n"/>
      <c r="G22" s="45" t="n"/>
      <c r="H22" s="45" t="n"/>
      <c r="I22" s="45" t="n"/>
      <c r="J22" s="45" t="n"/>
    </row>
    <row r="23" ht="15" customHeight="1">
      <c r="A23" s="45" t="n"/>
      <c r="B23" s="45" t="n"/>
      <c r="C23" s="45" t="n"/>
      <c r="D23" s="45" t="n"/>
      <c r="E23" s="45" t="n"/>
      <c r="F23" s="45" t="n"/>
      <c r="G23" s="45" t="n"/>
      <c r="H23" s="45" t="n"/>
      <c r="I23" s="45" t="n"/>
      <c r="J23" s="45" t="n"/>
    </row>
    <row r="24" ht="15" customHeight="1">
      <c r="A24" s="45" t="n"/>
      <c r="B24" s="45" t="n"/>
      <c r="C24" s="45" t="n"/>
      <c r="D24" s="45" t="n"/>
      <c r="E24" s="45" t="n"/>
      <c r="F24" s="45" t="n"/>
      <c r="G24" s="45" t="n"/>
      <c r="H24" s="45" t="n"/>
      <c r="I24" s="45" t="n"/>
      <c r="J24" s="45" t="n"/>
    </row>
    <row r="25" ht="15" customHeight="1">
      <c r="A25" s="45" t="n"/>
      <c r="B25" s="45" t="n"/>
      <c r="C25" s="45" t="n"/>
      <c r="D25" s="45" t="n"/>
      <c r="E25" s="45" t="n"/>
      <c r="F25" s="45" t="n"/>
      <c r="G25" s="45" t="n"/>
      <c r="H25" s="45" t="n"/>
      <c r="I25" s="45" t="n"/>
      <c r="J25" s="45" t="n"/>
    </row>
    <row r="26" ht="15" customHeight="1">
      <c r="A26" s="45" t="n"/>
      <c r="B26" s="45" t="n"/>
      <c r="C26" s="45" t="n"/>
      <c r="D26" s="45" t="n"/>
      <c r="E26" s="45" t="n"/>
      <c r="F26" s="45" t="n"/>
      <c r="G26" s="45" t="n"/>
      <c r="H26" s="45" t="n"/>
      <c r="I26" s="45" t="n"/>
      <c r="J26" s="45" t="n"/>
    </row>
    <row r="27" ht="15" customHeight="1">
      <c r="A27" s="45" t="n"/>
      <c r="B27" s="45" t="n"/>
      <c r="C27" s="45" t="n"/>
      <c r="D27" s="45" t="n"/>
      <c r="E27" s="45" t="n"/>
      <c r="F27" s="45" t="n"/>
      <c r="G27" s="45" t="n"/>
      <c r="H27" s="45" t="n"/>
      <c r="I27" s="45" t="n"/>
      <c r="J27" s="45" t="n"/>
    </row>
    <row r="28" ht="15" customHeight="1">
      <c r="A28" s="45" t="n"/>
      <c r="B28" s="45" t="n"/>
      <c r="C28" s="45" t="n"/>
      <c r="D28" s="45" t="n"/>
      <c r="E28" s="45" t="n"/>
      <c r="F28" s="45" t="n"/>
      <c r="G28" s="45" t="n"/>
      <c r="H28" s="45" t="n"/>
      <c r="I28" s="45" t="n"/>
      <c r="J28" s="45" t="n"/>
    </row>
    <row r="29" ht="15" customHeight="1">
      <c r="A29" s="45" t="n"/>
      <c r="B29" s="45" t="n"/>
      <c r="C29" s="45" t="n"/>
      <c r="D29" s="45" t="n"/>
      <c r="E29" s="45" t="n"/>
      <c r="F29" s="45" t="n"/>
      <c r="G29" s="45" t="n"/>
      <c r="H29" s="45" t="n"/>
      <c r="I29" s="45" t="n"/>
      <c r="J29" s="45" t="n"/>
    </row>
    <row r="30" ht="15" customHeight="1">
      <c r="A30" s="45" t="n"/>
      <c r="B30" s="45" t="n"/>
      <c r="C30" s="45" t="n"/>
      <c r="D30" s="45" t="n"/>
      <c r="E30" s="45" t="n"/>
      <c r="F30" s="45" t="n"/>
      <c r="G30" s="45" t="n"/>
      <c r="H30" s="45" t="n"/>
      <c r="I30" s="45" t="n"/>
      <c r="J30" s="45" t="n"/>
    </row>
    <row r="31" ht="15" customHeight="1">
      <c r="A31" s="45" t="n"/>
      <c r="B31" s="45" t="n"/>
      <c r="C31" s="45" t="n"/>
      <c r="D31" s="45" t="n"/>
      <c r="E31" s="45" t="n"/>
      <c r="F31" s="45" t="n"/>
      <c r="G31" s="45" t="n"/>
      <c r="H31" s="45" t="n"/>
      <c r="I31" s="45" t="n"/>
      <c r="J31" s="45" t="n"/>
    </row>
    <row r="32" ht="15" customHeight="1">
      <c r="A32" s="45" t="n"/>
      <c r="B32" s="45" t="n"/>
      <c r="C32" s="45" t="n"/>
      <c r="D32" s="45" t="n"/>
      <c r="E32" s="45" t="n"/>
      <c r="F32" s="45" t="n"/>
      <c r="G32" s="45" t="n"/>
      <c r="H32" s="45" t="n"/>
      <c r="I32" s="45" t="n"/>
      <c r="J32" s="45" t="n"/>
    </row>
    <row r="33" ht="15" customHeight="1">
      <c r="A33" s="45" t="n"/>
      <c r="B33" s="45" t="n"/>
      <c r="C33" s="45" t="n"/>
      <c r="D33" s="45" t="n"/>
      <c r="E33" s="45" t="n"/>
      <c r="F33" s="45" t="n"/>
      <c r="G33" s="45" t="n"/>
      <c r="H33" s="45" t="n"/>
      <c r="I33" s="45" t="n"/>
      <c r="J33" s="45" t="n"/>
    </row>
    <row r="34" ht="15" customHeight="1">
      <c r="A34" s="45" t="n"/>
      <c r="B34" s="45" t="n"/>
      <c r="C34" s="45" t="n"/>
      <c r="D34" s="45" t="n"/>
      <c r="E34" s="45" t="n"/>
      <c r="F34" s="45" t="n"/>
      <c r="G34" s="45" t="n"/>
      <c r="H34" s="45" t="n"/>
      <c r="I34" s="45" t="n"/>
      <c r="J34" s="45" t="n"/>
    </row>
    <row r="35" ht="15" customHeight="1">
      <c r="A35" s="45" t="n"/>
      <c r="B35" s="45" t="n"/>
      <c r="C35" s="45" t="n"/>
      <c r="D35" s="45" t="n"/>
      <c r="E35" s="45" t="n"/>
      <c r="F35" s="45" t="n"/>
      <c r="G35" s="45" t="n"/>
      <c r="H35" s="45" t="n"/>
      <c r="I35" s="45" t="n"/>
      <c r="J35" s="45" t="n"/>
    </row>
    <row r="36" ht="15" customHeight="1">
      <c r="A36" s="45" t="n"/>
      <c r="B36" s="45" t="n"/>
      <c r="C36" s="45" t="n"/>
      <c r="D36" s="45" t="n"/>
      <c r="E36" s="45" t="n"/>
      <c r="F36" s="45" t="n"/>
      <c r="G36" s="45" t="n"/>
      <c r="H36" s="45" t="n"/>
      <c r="I36" s="45" t="n"/>
      <c r="J36" s="45" t="n"/>
    </row>
    <row r="37" ht="15" customHeight="1">
      <c r="A37" s="45" t="n"/>
      <c r="B37" s="45" t="n"/>
      <c r="C37" s="45" t="n"/>
      <c r="D37" s="45" t="n"/>
      <c r="E37" s="45" t="n"/>
      <c r="F37" s="45" t="n"/>
      <c r="G37" s="45" t="n"/>
      <c r="H37" s="45" t="n"/>
      <c r="I37" s="45" t="n"/>
      <c r="J37" s="45" t="n"/>
    </row>
    <row r="38" ht="15" customHeight="1">
      <c r="A38" s="45" t="n"/>
      <c r="B38" s="45" t="n"/>
      <c r="C38" s="45" t="n"/>
      <c r="D38" s="45" t="n"/>
      <c r="E38" s="45" t="n"/>
      <c r="F38" s="45" t="n"/>
      <c r="G38" s="45" t="n"/>
      <c r="H38" s="45" t="n"/>
      <c r="I38" s="45" t="n"/>
      <c r="J38" s="45" t="n"/>
    </row>
    <row r="39" ht="15" customHeight="1">
      <c r="A39" s="45" t="n"/>
      <c r="B39" s="45" t="n"/>
      <c r="C39" s="45" t="n"/>
      <c r="D39" s="45" t="n"/>
      <c r="E39" s="45" t="n"/>
      <c r="F39" s="45" t="n"/>
      <c r="G39" s="45" t="n"/>
      <c r="H39" s="45" t="n"/>
      <c r="I39" s="45" t="n"/>
      <c r="J39" s="45" t="n"/>
    </row>
    <row r="40" ht="15" customHeight="1">
      <c r="A40" s="45" t="n"/>
      <c r="B40" s="45" t="n"/>
      <c r="C40" s="45" t="n"/>
      <c r="D40" s="45" t="n"/>
      <c r="E40" s="45" t="n"/>
      <c r="F40" s="45" t="n"/>
      <c r="G40" s="45" t="n"/>
      <c r="H40" s="45" t="n"/>
      <c r="I40" s="45" t="n"/>
      <c r="J40" s="45" t="n"/>
    </row>
    <row r="41" ht="15" customHeight="1">
      <c r="A41" s="45" t="n"/>
      <c r="B41" s="45" t="n"/>
      <c r="C41" s="45" t="n"/>
      <c r="D41" s="45" t="n"/>
      <c r="E41" s="45" t="n"/>
      <c r="F41" s="45" t="n"/>
      <c r="G41" s="45" t="n"/>
      <c r="H41" s="45" t="n"/>
      <c r="I41" s="45" t="n"/>
      <c r="J41" s="45" t="n"/>
    </row>
    <row r="42" ht="15" customHeight="1">
      <c r="A42" s="45" t="n"/>
      <c r="B42" s="45" t="n"/>
      <c r="C42" s="45" t="n"/>
      <c r="D42" s="45" t="n"/>
      <c r="E42" s="45" t="n"/>
      <c r="F42" s="45" t="n"/>
      <c r="G42" s="45" t="n"/>
      <c r="H42" s="45" t="n"/>
      <c r="I42" s="45" t="n"/>
      <c r="J42" s="45" t="n"/>
    </row>
    <row r="43" ht="15" customHeight="1">
      <c r="A43" s="45" t="n"/>
      <c r="B43" s="45" t="n"/>
      <c r="C43" s="45" t="n"/>
      <c r="D43" s="45" t="n"/>
      <c r="E43" s="45" t="n"/>
      <c r="F43" s="45" t="n"/>
      <c r="G43" s="45" t="n"/>
      <c r="H43" s="45" t="n"/>
      <c r="I43" s="45" t="n"/>
      <c r="J43" s="45" t="n"/>
    </row>
    <row r="44" ht="15" customHeight="1">
      <c r="A44" s="45" t="n"/>
      <c r="B44" s="45" t="n"/>
      <c r="C44" s="45" t="n"/>
      <c r="D44" s="45" t="n"/>
      <c r="E44" s="45" t="n"/>
      <c r="F44" s="45" t="n"/>
      <c r="G44" s="45" t="n"/>
      <c r="H44" s="45" t="n"/>
      <c r="I44" s="45" t="n"/>
      <c r="J44" s="45" t="n"/>
    </row>
  </sheetData>
  <mergeCells count="2">
    <mergeCell ref="A1:J1"/>
    <mergeCell ref="A2:J2"/>
  </mergeCells>
  <conditionalFormatting sqref="I5:I44">
    <cfRule type="cellIs" priority="2" operator="equal" dxfId="1">
      <formula>"Overdue"</formula>
    </cfRule>
    <cfRule type="cellIs" priority="3" operator="equal" dxfId="0">
      <formula>"Done"</formula>
    </cfRule>
  </conditionalFormatting>
  <dataValidations count="1">
    <dataValidation sqref="I5:I44" showDropDown="0" showInputMessage="0" showErrorMessage="0" allowBlank="1" type="list">
      <formula1>"Open,In Progress,Done,Overdue"</formula1>
      <formula2>0</formula2>
    </dataValidation>
  </dataValidations>
  <pageMargins left="0.75" right="0.75" top="1" bottom="1" header="0.511811023622047" footer="0.511811023622047"/>
  <pageSetup orientation="portrait" paperSize="9" horizontalDpi="300" verticalDpi="300"/>
</worksheet>
</file>

<file path=xl/worksheets/sheet8.xml><?xml version="1.0" encoding="utf-8"?>
<worksheet xmlns="http://schemas.openxmlformats.org/spreadsheetml/2006/main">
  <sheetPr>
    <outlinePr summaryBelow="1" summaryRight="1"/>
    <pageSetUpPr/>
  </sheetPr>
  <dimension ref="A1:I24"/>
  <sheetViews>
    <sheetView showGridLines="0" zoomScaleNormal="100" workbookViewId="0">
      <pane ySplit="4" topLeftCell="A5" activePane="bottomLeft" state="frozen"/>
      <selection pane="bottomLeft" activeCell="E8" sqref="E8"/>
    </sheetView>
  </sheetViews>
  <sheetFormatPr baseColWidth="10" defaultColWidth="8.6640625" defaultRowHeight="15" outlineLevelCol="0"/>
  <cols>
    <col width="8" customWidth="1" min="1" max="1"/>
    <col width="12" customWidth="1" min="2" max="2"/>
    <col width="22" customWidth="1" min="3" max="3"/>
    <col width="26" customWidth="1" min="4" max="4"/>
    <col width="28.83203125" customWidth="1" min="5" max="5"/>
    <col width="32" customWidth="1" min="6" max="6"/>
    <col width="28" customWidth="1" min="7" max="7"/>
    <col width="18" customWidth="1" min="8" max="8"/>
    <col width="16" customWidth="1" min="9" max="9"/>
  </cols>
  <sheetData>
    <row r="1" ht="25.5" customHeight="1">
      <c r="A1" s="5" t="inlineStr">
        <is>
          <t>Site Visit Log</t>
        </is>
      </c>
    </row>
    <row r="2" ht="15.75" customHeight="1">
      <c r="A2" s="4" t="inlineStr">
        <is>
          <t>One-page site visit reports due within 3 working days of each visit</t>
        </is>
      </c>
    </row>
    <row r="4" ht="27.75" customHeight="1">
      <c r="A4" s="18" t="inlineStr">
        <is>
          <t>Visit ID</t>
        </is>
      </c>
      <c r="B4" s="18" t="inlineStr">
        <is>
          <t>Date</t>
        </is>
      </c>
      <c r="C4" s="18" t="inlineStr">
        <is>
          <t>Location / Facility</t>
        </is>
      </c>
      <c r="D4" s="18" t="inlineStr">
        <is>
          <t>Purpose</t>
        </is>
      </c>
      <c r="E4" s="18" t="inlineStr">
        <is>
          <t>Participants</t>
        </is>
      </c>
      <c r="F4" s="18" t="inlineStr">
        <is>
          <t>Key Observations</t>
        </is>
      </c>
      <c r="G4" s="18" t="inlineStr">
        <is>
          <t>Follow-up Actions</t>
        </is>
      </c>
      <c r="H4" s="18" t="inlineStr">
        <is>
          <t>Report Due (+3 working days)</t>
        </is>
      </c>
      <c r="I4" s="18" t="inlineStr">
        <is>
          <t>Report Status</t>
        </is>
      </c>
    </row>
    <row r="5" ht="63.75" customHeight="1">
      <c r="A5" s="45" t="n"/>
      <c r="B5" s="44" t="n">
        <v>46251</v>
      </c>
      <c r="C5" s="45" t="inlineStr">
        <is>
          <t>Ankara</t>
        </is>
      </c>
      <c r="D5" s="45" t="inlineStr">
        <is>
          <t>Visit of Nevin Küçük to AFAD Presidency</t>
        </is>
      </c>
      <c r="E5" s="45" t="inlineStr">
        <is>
          <t>AFAD, Nevin Küçük, WB Project Staff</t>
        </is>
      </c>
      <c r="F5" s="46" t="inlineStr">
        <is>
          <t>Visit to Research and Rescue Staff, Meeting with AFAD Presidency
These meetings were held as an input to her deliverables</t>
        </is>
      </c>
      <c r="G5" s="46" t="inlineStr">
        <is>
          <t xml:space="preserve">No follow up action 
A confidentiality and exclusivity agreement will be prepared between AFAD and all experts </t>
        </is>
      </c>
      <c r="H5" s="45" t="n"/>
      <c r="I5" s="45" t="n"/>
    </row>
    <row r="6" ht="144" customHeight="1">
      <c r="A6" s="45" t="n"/>
      <c r="B6" s="48" t="inlineStr">
        <is>
          <t>20-21 Aug</t>
        </is>
      </c>
      <c r="C6" s="45" t="inlineStr">
        <is>
          <t>İzmir</t>
        </is>
      </c>
      <c r="D6" s="45" t="inlineStr">
        <is>
          <t>Visit to Vali Yardımcısı in İzmir, Visit to İzmir MM</t>
        </is>
      </c>
      <c r="E6" s="45" t="inlineStr">
        <is>
          <t>AFAD PMO, WB Project Team</t>
        </is>
      </c>
      <c r="F6" s="46" t="inlineStr">
        <is>
          <t xml:space="preserve">
Meetings on data collection - some data will be acquired from AYDES under AFAD Presidency coordination, some will be acquired from İzmir MM, and some will be requested fro other institution (AFAD wrote the official letters- distribution list is with AFAD)</t>
        </is>
      </c>
      <c r="G6" s="46" t="inlineStr">
        <is>
          <t xml:space="preserve">Coordination and follow up with AFAD for the responses received to the official letters to other institutions on bi-weekly basis
A meeting was held with AYDES in follow up to İzmir site visit, and data request was communicated. AFAD proejct staff is waiting data from AYDES. </t>
        </is>
      </c>
      <c r="H6" s="45" t="n"/>
      <c r="I6" s="45" t="n"/>
    </row>
    <row r="7" ht="15" customHeight="1">
      <c r="A7" s="45" t="n"/>
      <c r="B7" s="45" t="n"/>
      <c r="C7" s="45" t="n"/>
      <c r="D7" s="45" t="n"/>
      <c r="E7" s="45" t="n"/>
      <c r="F7" s="45" t="n"/>
      <c r="G7" s="45" t="n"/>
      <c r="H7" s="45" t="n"/>
      <c r="I7" s="45" t="n"/>
    </row>
    <row r="8" ht="15" customHeight="1">
      <c r="A8" s="45" t="n"/>
      <c r="B8" s="45" t="n"/>
      <c r="C8" s="45" t="n"/>
      <c r="D8" s="45" t="n"/>
      <c r="E8" s="45" t="n"/>
      <c r="F8" s="45" t="n"/>
      <c r="G8" s="45" t="n"/>
      <c r="H8" s="45" t="n"/>
      <c r="I8" s="45" t="n"/>
    </row>
    <row r="9" ht="15" customHeight="1">
      <c r="A9" s="45" t="n"/>
      <c r="B9" s="45" t="n"/>
      <c r="C9" s="45" t="n"/>
      <c r="D9" s="45" t="n"/>
      <c r="E9" s="45" t="n"/>
      <c r="F9" s="45" t="n"/>
      <c r="G9" s="45" t="n"/>
      <c r="H9" s="45" t="n"/>
      <c r="I9" s="45" t="n"/>
    </row>
    <row r="10" ht="15" customHeight="1">
      <c r="A10" s="45" t="n"/>
      <c r="B10" s="45" t="n"/>
      <c r="C10" s="45" t="n"/>
      <c r="D10" s="45" t="n"/>
      <c r="E10" s="45" t="n"/>
      <c r="F10" s="45" t="n"/>
      <c r="G10" s="45" t="n"/>
      <c r="H10" s="45" t="n"/>
      <c r="I10" s="45" t="n"/>
    </row>
    <row r="11" ht="15" customHeight="1">
      <c r="A11" s="45" t="n"/>
      <c r="B11" s="45" t="n"/>
      <c r="C11" s="45" t="n"/>
      <c r="D11" s="45" t="n"/>
      <c r="E11" s="45" t="n"/>
      <c r="F11" s="45" t="n"/>
      <c r="G11" s="45" t="n"/>
      <c r="H11" s="45" t="n"/>
      <c r="I11" s="45" t="n"/>
    </row>
    <row r="12" ht="15" customHeight="1">
      <c r="A12" s="45" t="n"/>
      <c r="B12" s="45" t="n"/>
      <c r="C12" s="45" t="n"/>
      <c r="D12" s="45" t="n"/>
      <c r="E12" s="45" t="n"/>
      <c r="F12" s="45" t="n"/>
      <c r="G12" s="45" t="n"/>
      <c r="H12" s="45" t="n"/>
      <c r="I12" s="45" t="n"/>
    </row>
    <row r="13" ht="15" customHeight="1">
      <c r="A13" s="45" t="n"/>
      <c r="B13" s="45" t="n"/>
      <c r="C13" s="45" t="n"/>
      <c r="D13" s="45" t="n"/>
      <c r="E13" s="45" t="n"/>
      <c r="F13" s="45" t="n"/>
      <c r="G13" s="45" t="n"/>
      <c r="H13" s="45" t="n"/>
      <c r="I13" s="45" t="n"/>
    </row>
    <row r="14" ht="15" customHeight="1">
      <c r="A14" s="45" t="n"/>
      <c r="B14" s="45" t="n"/>
      <c r="C14" s="45" t="n"/>
      <c r="D14" s="45" t="n"/>
      <c r="E14" s="45" t="n"/>
      <c r="F14" s="45" t="n"/>
      <c r="G14" s="45" t="n"/>
      <c r="H14" s="45" t="n"/>
      <c r="I14" s="45" t="n"/>
    </row>
    <row r="15" ht="15" customHeight="1">
      <c r="A15" s="45" t="n"/>
      <c r="B15" s="45" t="n"/>
      <c r="C15" s="45" t="n"/>
      <c r="D15" s="45" t="n"/>
      <c r="E15" s="45" t="n"/>
      <c r="F15" s="45" t="n"/>
      <c r="G15" s="45" t="n"/>
      <c r="H15" s="45" t="n"/>
      <c r="I15" s="45" t="n"/>
    </row>
    <row r="16" ht="15" customHeight="1">
      <c r="A16" s="45" t="n"/>
      <c r="B16" s="45" t="n"/>
      <c r="C16" s="45" t="n"/>
      <c r="D16" s="45" t="n"/>
      <c r="E16" s="45" t="n"/>
      <c r="F16" s="45" t="n"/>
      <c r="G16" s="45" t="n"/>
      <c r="H16" s="45" t="n"/>
      <c r="I16" s="45" t="n"/>
    </row>
    <row r="17" ht="15" customHeight="1">
      <c r="A17" s="45" t="n"/>
      <c r="B17" s="45" t="n"/>
      <c r="C17" s="45" t="n"/>
      <c r="D17" s="45" t="n"/>
      <c r="E17" s="45" t="n"/>
      <c r="F17" s="45" t="n"/>
      <c r="G17" s="45" t="n"/>
      <c r="H17" s="45" t="n"/>
      <c r="I17" s="45" t="n"/>
    </row>
    <row r="18" ht="15" customHeight="1">
      <c r="A18" s="45" t="n"/>
      <c r="B18" s="45" t="n"/>
      <c r="C18" s="45" t="n"/>
      <c r="D18" s="45" t="n"/>
      <c r="E18" s="45" t="n"/>
      <c r="F18" s="45" t="n"/>
      <c r="G18" s="45" t="n"/>
      <c r="H18" s="45" t="n"/>
      <c r="I18" s="45" t="n"/>
    </row>
    <row r="19" ht="15" customHeight="1">
      <c r="A19" s="45" t="n"/>
      <c r="B19" s="45" t="n"/>
      <c r="C19" s="45" t="n"/>
      <c r="D19" s="45" t="n"/>
      <c r="E19" s="45" t="n"/>
      <c r="F19" s="45" t="n"/>
      <c r="G19" s="45" t="n"/>
      <c r="H19" s="45" t="n"/>
      <c r="I19" s="45" t="n"/>
    </row>
    <row r="20" ht="15" customHeight="1">
      <c r="A20" s="45" t="n"/>
      <c r="B20" s="45" t="n"/>
      <c r="C20" s="45" t="n"/>
      <c r="D20" s="45" t="n"/>
      <c r="E20" s="45" t="n"/>
      <c r="F20" s="45" t="n"/>
      <c r="G20" s="45" t="n"/>
      <c r="H20" s="45" t="n"/>
      <c r="I20" s="45" t="n"/>
    </row>
    <row r="21" ht="15" customHeight="1">
      <c r="A21" s="45" t="n"/>
      <c r="B21" s="45" t="n"/>
      <c r="C21" s="45" t="n"/>
      <c r="D21" s="45" t="n"/>
      <c r="E21" s="45" t="n"/>
      <c r="F21" s="45" t="n"/>
      <c r="G21" s="45" t="n"/>
      <c r="H21" s="45" t="n"/>
      <c r="I21" s="45" t="n"/>
    </row>
    <row r="22" ht="15" customHeight="1">
      <c r="A22" s="45" t="n"/>
      <c r="B22" s="45" t="n"/>
      <c r="C22" s="45" t="n"/>
      <c r="D22" s="45" t="n"/>
      <c r="E22" s="45" t="n"/>
      <c r="F22" s="45" t="n"/>
      <c r="G22" s="45" t="n"/>
      <c r="H22" s="45" t="n"/>
      <c r="I22" s="45" t="n"/>
    </row>
    <row r="23" ht="15" customHeight="1">
      <c r="A23" s="45" t="n"/>
      <c r="B23" s="45" t="n"/>
      <c r="C23" s="45" t="n"/>
      <c r="D23" s="45" t="n"/>
      <c r="E23" s="45" t="n"/>
      <c r="F23" s="45" t="n"/>
      <c r="G23" s="45" t="n"/>
      <c r="H23" s="45" t="n"/>
      <c r="I23" s="45" t="n"/>
    </row>
    <row r="24" ht="15" customHeight="1">
      <c r="A24" s="45" t="n"/>
      <c r="B24" s="45" t="n"/>
      <c r="C24" s="45" t="n"/>
      <c r="D24" s="45" t="n"/>
      <c r="E24" s="45" t="n"/>
      <c r="F24" s="45" t="n"/>
      <c r="G24" s="45" t="n"/>
      <c r="H24" s="45" t="n"/>
      <c r="I24" s="45" t="n"/>
    </row>
  </sheetData>
  <mergeCells count="2">
    <mergeCell ref="A1:I1"/>
    <mergeCell ref="A2:I2"/>
  </mergeCells>
  <dataValidations count="1">
    <dataValidation sqref="I5:I24" showDropDown="0" showInputMessage="0" showErrorMessage="0" allowBlank="1" type="list">
      <formula1>"Not due,Drafting,Submitted,Approved"</formula1>
      <formula2>0</formula2>
    </dataValidation>
  </dataValidations>
  <pageMargins left="0.75" right="0.75" top="1" bottom="1" header="0.511811023622047" footer="0.511811023622047"/>
  <pageSetup orientation="portrait" paperSize="9" horizontalDpi="300" verticalDpi="300"/>
</worksheet>
</file>

<file path=xl/worksheets/sheet9.xml><?xml version="1.0" encoding="utf-8"?>
<worksheet xmlns="http://schemas.openxmlformats.org/spreadsheetml/2006/main">
  <sheetPr>
    <outlinePr summaryBelow="1" summaryRight="1"/>
    <pageSetUpPr/>
  </sheetPr>
  <dimension ref="A1:E11"/>
  <sheetViews>
    <sheetView showGridLines="0" zoomScaleNormal="100" workbookViewId="0">
      <pane ySplit="4" topLeftCell="A5" activePane="bottomLeft" state="frozen"/>
      <selection pane="bottomLeft" activeCell="E5" sqref="E5"/>
    </sheetView>
  </sheetViews>
  <sheetFormatPr baseColWidth="10" defaultColWidth="8.6640625" defaultRowHeight="15" outlineLevelCol="0"/>
  <cols>
    <col width="18" customWidth="1" min="1" max="1"/>
    <col width="16" customWidth="1" min="2" max="4"/>
    <col width="40" customWidth="1" min="5" max="5"/>
  </cols>
  <sheetData>
    <row r="1" ht="25.5" customHeight="1">
      <c r="A1" s="5" t="inlineStr">
        <is>
          <t>Monthly Coordination Report Tracker</t>
        </is>
      </c>
    </row>
    <row r="2" ht="15.75" customHeight="1">
      <c r="A2" s="4" t="inlineStr">
        <is>
          <t>One-page reports, per the Coordinator Workplan's proposed deliverable calendar</t>
        </is>
      </c>
    </row>
    <row r="4" ht="15" customHeight="1">
      <c r="A4" s="18" t="inlineStr">
        <is>
          <t>Reporting Month</t>
        </is>
      </c>
      <c r="B4" s="18" t="inlineStr">
        <is>
          <t>Report Due Date</t>
        </is>
      </c>
      <c r="C4" s="18" t="inlineStr">
        <is>
          <t>Status</t>
        </is>
      </c>
      <c r="D4" s="18" t="inlineStr">
        <is>
          <t>Date Submitted</t>
        </is>
      </c>
      <c r="E4" s="18" t="inlineStr">
        <is>
          <t>Notes</t>
        </is>
      </c>
    </row>
    <row r="5" ht="15" customHeight="1">
      <c r="A5" s="36" t="inlineStr">
        <is>
          <t>June 2026</t>
        </is>
      </c>
      <c r="B5" s="36" t="inlineStr">
        <is>
          <t>2026-06-30</t>
        </is>
      </c>
      <c r="C5" s="36" t="inlineStr">
        <is>
          <t>Not started</t>
        </is>
      </c>
      <c r="D5" s="22" t="n"/>
      <c r="E5" s="37" t="n"/>
    </row>
    <row r="6" ht="15" customHeight="1">
      <c r="A6" s="36" t="inlineStr">
        <is>
          <t>July 2026</t>
        </is>
      </c>
      <c r="B6" s="36" t="inlineStr">
        <is>
          <t>2026-07-31</t>
        </is>
      </c>
      <c r="C6" s="36" t="inlineStr">
        <is>
          <t>Not started</t>
        </is>
      </c>
      <c r="D6" s="22" t="n"/>
      <c r="E6" s="37" t="n"/>
    </row>
    <row r="7" ht="15" customHeight="1">
      <c r="A7" s="36" t="inlineStr">
        <is>
          <t>August 2026</t>
        </is>
      </c>
      <c r="B7" s="36" t="inlineStr">
        <is>
          <t>2026-08-31</t>
        </is>
      </c>
      <c r="C7" s="36" t="inlineStr">
        <is>
          <t>Not started</t>
        </is>
      </c>
      <c r="D7" s="22" t="n"/>
      <c r="E7" s="37" t="n"/>
    </row>
    <row r="8" ht="15" customHeight="1">
      <c r="A8" s="36" t="inlineStr">
        <is>
          <t>September 2026</t>
        </is>
      </c>
      <c r="B8" s="36" t="inlineStr">
        <is>
          <t>2026-09-30</t>
        </is>
      </c>
      <c r="C8" s="36" t="inlineStr">
        <is>
          <t>Not started</t>
        </is>
      </c>
      <c r="D8" s="22" t="n"/>
      <c r="E8" s="37" t="n"/>
    </row>
    <row r="9" ht="15" customHeight="1">
      <c r="A9" s="36" t="inlineStr">
        <is>
          <t>October 2026</t>
        </is>
      </c>
      <c r="B9" s="36" t="inlineStr">
        <is>
          <t>2026-10-31</t>
        </is>
      </c>
      <c r="C9" s="36" t="inlineStr">
        <is>
          <t>Not started</t>
        </is>
      </c>
      <c r="D9" s="22" t="n"/>
      <c r="E9" s="37" t="n"/>
    </row>
    <row r="10" ht="15" customHeight="1">
      <c r="A10" s="36" t="inlineStr">
        <is>
          <t>November 2026</t>
        </is>
      </c>
      <c r="B10" s="36" t="inlineStr">
        <is>
          <t>2026-11-30</t>
        </is>
      </c>
      <c r="C10" s="36" t="inlineStr">
        <is>
          <t>Not started</t>
        </is>
      </c>
      <c r="D10" s="22" t="n"/>
      <c r="E10" s="37" t="n"/>
    </row>
    <row r="11" ht="27.75" customHeight="1">
      <c r="A11" s="36" t="inlineStr">
        <is>
          <t>December 2026 (Final)</t>
        </is>
      </c>
      <c r="B11" s="36" t="inlineStr">
        <is>
          <t>2026-12-31</t>
        </is>
      </c>
      <c r="C11" s="36" t="inlineStr">
        <is>
          <t>Not started</t>
        </is>
      </c>
      <c r="D11" s="22" t="n"/>
      <c r="E11" s="37" t="n"/>
    </row>
  </sheetData>
  <mergeCells count="2">
    <mergeCell ref="A2:E2"/>
    <mergeCell ref="A1:E1"/>
  </mergeCells>
  <conditionalFormatting sqref="C5:C11">
    <cfRule type="cellIs" priority="2" operator="equal" dxfId="1">
      <formula>"Overdue"</formula>
    </cfRule>
    <cfRule type="cellIs" priority="3" operator="equal" dxfId="0">
      <formula>"Submitted"</formula>
    </cfRule>
  </conditionalFormatting>
  <dataValidations count="1">
    <dataValidation sqref="C5:C11" showDropDown="0" showInputMessage="0" showErrorMessage="0" allowBlank="1" type="list">
      <formula1>"Not started,Drafting,Submitted,Overdue"</formula1>
      <formula2>0</formula2>
    </dataValidation>
  </dataValidations>
  <pageMargins left="0.75" right="0.75" top="1" bottom="1" header="0.511811023622047" footer="0.511811023622047"/>
  <pageSetup orientation="portrait" paperSize="9" horizontalDpi="300" verticalDpi="300"/>
</worksheet>
</file>

<file path=xl/worksheets/sheet10.xml><?xml version="1.0" encoding="utf-8"?>
<worksheet xmlns="http://schemas.openxmlformats.org/spreadsheetml/2006/main">
  <sheetPr>
    <outlinePr summaryBelow="1" summaryRight="1"/>
    <pageSetUpPr/>
  </sheetPr>
  <dimension ref="A1:J29"/>
  <sheetViews>
    <sheetView showGridLines="0" zoomScaleNormal="100" workbookViewId="0">
      <pane ySplit="4" topLeftCell="A5" activePane="bottomLeft" state="frozen"/>
      <selection pane="bottomLeft" activeCell="A1" sqref="A1"/>
    </sheetView>
  </sheetViews>
  <sheetFormatPr baseColWidth="10" defaultColWidth="8.6640625" defaultRowHeight="15" outlineLevelCol="0"/>
  <cols>
    <col width="6" customWidth="1" min="1" max="1"/>
    <col width="12" customWidth="1" min="2" max="2"/>
    <col width="32" customWidth="1" min="3" max="3"/>
    <col width="24" customWidth="1" min="4" max="4"/>
    <col width="12" customWidth="1" min="5" max="6"/>
    <col width="32" customWidth="1" min="7" max="7"/>
    <col width="14" customWidth="1" min="8" max="8"/>
    <col width="16" customWidth="1" min="9" max="9"/>
    <col width="14" customWidth="1" min="10" max="10"/>
  </cols>
  <sheetData>
    <row r="1" ht="25.5" customHeight="1">
      <c r="A1" s="5" t="inlineStr">
        <is>
          <t>Risk &amp; Bottleneck Register</t>
        </is>
      </c>
    </row>
    <row r="2" ht="15.75" customHeight="1">
      <c r="A2" s="4" t="inlineStr">
        <is>
          <t>Delays, data-access issues, or unresolved technical issues flagged to WB/AFAD</t>
        </is>
      </c>
    </row>
    <row r="4" ht="27.75" customHeight="1">
      <c r="A4" s="18" t="inlineStr">
        <is>
          <t>ID</t>
        </is>
      </c>
      <c r="B4" s="18" t="inlineStr">
        <is>
          <t>Date Raised</t>
        </is>
      </c>
      <c r="C4" s="18" t="inlineStr">
        <is>
          <t>Description</t>
        </is>
      </c>
      <c r="D4" s="18" t="inlineStr">
        <is>
          <t>Related Consultant / Deliverable</t>
        </is>
      </c>
      <c r="E4" s="18" t="inlineStr">
        <is>
          <t>Impact (H/M/L)</t>
        </is>
      </c>
      <c r="F4" s="18" t="inlineStr">
        <is>
          <t>Likelihood (H/M/L)</t>
        </is>
      </c>
      <c r="G4" s="18" t="inlineStr">
        <is>
          <t>Mitigation / Action</t>
        </is>
      </c>
      <c r="H4" s="18" t="inlineStr">
        <is>
          <t>Owner</t>
        </is>
      </c>
      <c r="I4" s="18" t="inlineStr">
        <is>
          <t>Status</t>
        </is>
      </c>
      <c r="J4" s="18" t="inlineStr">
        <is>
          <t>Date Resolved</t>
        </is>
      </c>
    </row>
    <row r="5" ht="39.75" customHeight="1">
      <c r="A5" s="47" t="inlineStr">
        <is>
          <t>R-001</t>
        </is>
      </c>
      <c r="B5" s="47" t="inlineStr">
        <is>
          <t>2026-07-01</t>
        </is>
      </c>
      <c r="C5" s="47" t="inlineStr">
        <is>
          <t>Hilmi Evren Erdin has no confirmed Jul-Dec monthly schedule; a tentative one was built by the Coordinator from his June 2026 draft report and needs his sign-off</t>
        </is>
      </c>
      <c r="D5" s="47" t="inlineStr">
        <is>
          <t>Hilmi Evren Erdin — all deliverables</t>
        </is>
      </c>
      <c r="E5" s="47" t="inlineStr">
        <is>
          <t>M</t>
        </is>
      </c>
      <c r="F5" s="47" t="inlineStr">
        <is>
          <t>M</t>
        </is>
      </c>
      <c r="G5" s="47" t="inlineStr">
        <is>
          <t>RESOLVED: Detailed workplan aligned with 31 Dec target. AFAD data package (2.15 GB) received, 991 CI points, 1,157 network lines, 1,102 active faults, and 1,710 2020 damage points integrated into decision platform v3.8.</t>
        </is>
      </c>
      <c r="H5" s="47" t="inlineStr">
        <is>
          <t>Coordinator</t>
        </is>
      </c>
      <c r="I5" s="47" t="inlineStr">
        <is>
          <t>Closed</t>
        </is>
      </c>
      <c r="J5" s="47" t="inlineStr">
        <is>
          <t>2026-10-01</t>
        </is>
      </c>
    </row>
    <row r="6" ht="49.5" customHeight="1">
      <c r="A6" s="19" t="inlineStr">
        <is>
          <t>R-002</t>
        </is>
      </c>
      <c r="B6" s="19" t="inlineStr">
        <is>
          <t>2026-07-12</t>
        </is>
      </c>
      <c r="C6" s="19" t="inlineStr">
        <is>
          <t>Scope mismatch: Uğur Serencam original workplan was about flood risk, conflicting with his wildfire/drought/heatwave ToR. Correct Methodology Report (8 activities, Jul-Dec 2026) received and integrated into the toolkit.</t>
        </is>
      </c>
      <c r="D6" s="19" t="inlineStr">
        <is>
          <t>Uğur Serencam — all deliverables</t>
        </is>
      </c>
      <c r="E6" s="19" t="inlineStr">
        <is>
          <t>H</t>
        </is>
      </c>
      <c r="F6" s="19" t="inlineStr">
        <is>
          <t>L</t>
        </is>
      </c>
      <c r="G6" s="19" t="inlineStr">
        <is>
          <t>Correct Methodology Report received from consultant and cross-checked against ToR scope; Gantt, Matrix and Tracker updated accordingly</t>
        </is>
      </c>
      <c r="H6" s="19" t="inlineStr">
        <is>
          <t>Coordinator</t>
        </is>
      </c>
      <c r="I6" s="19" t="inlineStr">
        <is>
          <t>Resolved</t>
        </is>
      </c>
      <c r="J6" s="19" t="inlineStr">
        <is>
          <t>2026-07-12</t>
        </is>
      </c>
    </row>
    <row r="7" ht="49.5" customHeight="1">
      <c r="A7" s="34" t="inlineStr">
        <is>
          <t>R-003</t>
        </is>
      </c>
      <c r="B7" s="34" t="inlineStr">
        <is>
          <t>2026-08-14</t>
        </is>
      </c>
      <c r="C7" s="34" t="inlineStr">
        <is>
          <t>Selin Türkel's Phase 1 situational assessment (interviews/workshops/desk review, Sub-deliverable 1.1) delayed from Jul into September — cause: seasonal holidays / AFAD scheduling availability in August</t>
        </is>
      </c>
      <c r="D7" s="34" t="inlineStr">
        <is>
          <t>Selin Türkel — Sub-deliverable 1.1 and all downstream phases (2, 3, 4)</t>
        </is>
      </c>
      <c r="E7" s="34" t="inlineStr">
        <is>
          <t>M</t>
        </is>
      </c>
      <c r="F7" s="34" t="inlineStr">
        <is>
          <t>H</t>
        </is>
      </c>
      <c r="G7" s="34" t="inlineStr">
        <is>
          <t>Coordinator to confirm revised AFAD availability for September; monitor knock-on effect on Sub-deliverable 1.2 (Aug target) and the rest of her Jun-Dec schedule</t>
        </is>
      </c>
      <c r="H7" s="34" t="inlineStr">
        <is>
          <t>Coordinator</t>
        </is>
      </c>
      <c r="I7" s="34" t="inlineStr">
        <is>
          <t>Open</t>
        </is>
      </c>
      <c r="J7" s="34" t="n"/>
    </row>
    <row r="8" ht="69.75" customHeight="1">
      <c r="A8" s="34" t="inlineStr">
        <is>
          <t>R-004</t>
        </is>
      </c>
      <c r="B8" s="34" t="inlineStr">
        <is>
          <t>2026-08-14</t>
        </is>
      </c>
      <c r="C8" s="34" t="inlineStr">
        <is>
          <t>İsmail Çağrı Özcan's Rapid CBA and Investment Prioritization Framework depend on the FINAL outputs of all 4 other technical experts, all finalizing Nov-Dec. MITIGATED (Aug 2026): Task Force has decided to defer WP4-WP8 to 2027 rather than compress them into Dec 2026. Residual risk: if WP2/WP3 preliminary work in 2026 consumes part of his 50-day LOE, fewer days remain for the compressed 2027 phase — budget/LOE for 2027 not yet confirmed.</t>
        </is>
      </c>
      <c r="D8" s="34" t="inlineStr">
        <is>
          <t>İsmail Çağrı Özcan — Rapid CBA Report and Investment Prioritization Framework (both due Dec-26)</t>
        </is>
      </c>
      <c r="E8" s="34" t="inlineStr">
        <is>
          <t>M</t>
        </is>
      </c>
      <c r="F8" s="34" t="inlineStr">
        <is>
          <t>M</t>
        </is>
      </c>
      <c r="G8" s="34" t="inlineStr">
        <is>
          <t>Coordinator to sequence/expedite the other 4 experts' final-output delivery dates where possible; consider requesting İsmail's workplan/WBS urgently and discuss with WB/AFAD whether his December deadline is realistic given the dependency chain</t>
        </is>
      </c>
      <c r="H8" s="34" t="inlineStr">
        <is>
          <t>Coordinator</t>
        </is>
      </c>
      <c r="I8" s="34" t="inlineStr">
        <is>
          <t>Mitigated</t>
        </is>
      </c>
      <c r="J8" s="34" t="inlineStr">
        <is>
          <t>2026-08-14 (decision); residual LOE question open</t>
        </is>
      </c>
    </row>
    <row r="9" ht="64.5" customHeight="1">
      <c r="A9" s="34" t="inlineStr">
        <is>
          <t>R-005</t>
        </is>
      </c>
      <c r="B9" s="34" t="inlineStr">
        <is>
          <t>2026-08-14</t>
        </is>
      </c>
      <c r="C9" s="34" t="inlineStr">
        <is>
          <t>Two Task-Team-owned bottlenecks for İsmail's 2027 work are not yet scheduled anywhere: (1) the defined list of candidate DRR measures — his own Inception Note calls this 'the single largest scope-defining dependency' for WP5-WP7; (2) Input Matrix item 5, institutional capacity assessment, has NO expert clearly assigned on the current roster</t>
        </is>
      </c>
      <c r="D9" s="34" t="inlineStr">
        <is>
          <t>İsmail Çağrı Özcan — WP5, WP6, WP7 (2027)</t>
        </is>
      </c>
      <c r="E9" s="34" t="inlineStr">
        <is>
          <t>H</t>
        </is>
      </c>
      <c r="F9" s="34" t="inlineStr">
        <is>
          <t>M</t>
        </is>
      </c>
      <c r="G9" s="34" t="inlineStr">
        <is>
          <t>Coordinator to push AFAD/Task Team to define the candidate DRR measures list during 2026 (informed by emerging findings from Pekcan/Sözbilir/Erdin/Serencam as they land) so it is ready before 2027 work begins; clarify who (if anyone) will produce the institutional capacity assessment</t>
        </is>
      </c>
      <c r="H9" s="34" t="inlineStr">
        <is>
          <t>Coordinator</t>
        </is>
      </c>
      <c r="I9" s="34" t="inlineStr">
        <is>
          <t>Open</t>
        </is>
      </c>
      <c r="J9" s="34" t="n"/>
    </row>
    <row r="10" ht="15" customHeight="1">
      <c r="A10" s="47" t="inlineStr">
        <is>
          <t>R-006</t>
        </is>
      </c>
      <c r="B10" s="47" t="inlineStr">
        <is>
          <t>2026-10-01</t>
        </is>
      </c>
      <c r="C10" s="47" t="inlineStr">
        <is>
          <t>Institutional Data Intake &amp; Cross-Agency Verification: 2.15 GB AFAD data package arrival required urgent CRS standardization (EPSG:5253/4326), geocoding, and sector-by-sector verification against WB July comments.</t>
        </is>
      </c>
      <c r="D10" s="47" t="inlineStr">
        <is>
          <t>All Experts — D1 Assessment &amp; Multi-Hazard Platform</t>
        </is>
      </c>
      <c r="E10" s="47" t="inlineStr">
        <is>
          <t>H</t>
        </is>
      </c>
      <c r="F10" s="47" t="inlineStr">
        <is>
          <t>L</t>
        </is>
      </c>
      <c r="G10" s="47" t="inlineStr">
        <is>
          <t>RESOLVED: Automated ETL pipeline executed; 9 sectors / 8 analysis layers mapped; Technical Integration Report (TR &amp; EN) published; platform v3.8 deployed.</t>
        </is>
      </c>
      <c r="H10" s="47" t="inlineStr">
        <is>
          <t>Coordinator / GIS Team</t>
        </is>
      </c>
      <c r="I10" s="47" t="inlineStr">
        <is>
          <t>Closed</t>
        </is>
      </c>
      <c r="J10" s="47" t="inlineStr">
        <is>
          <t>2026-10-01</t>
        </is>
      </c>
    </row>
    <row r="11" ht="15" customHeight="1">
      <c r="A11" s="45" t="n"/>
      <c r="B11" s="45" t="n"/>
      <c r="C11" s="45" t="n"/>
      <c r="D11" s="45" t="n"/>
      <c r="E11" s="45" t="n"/>
      <c r="F11" s="45" t="n"/>
      <c r="G11" s="45" t="n"/>
      <c r="H11" s="45" t="n"/>
      <c r="I11" s="45" t="n"/>
      <c r="J11" s="45" t="n"/>
    </row>
    <row r="12" ht="15" customHeight="1">
      <c r="A12" s="45" t="n"/>
      <c r="B12" s="45" t="n"/>
      <c r="C12" s="45" t="n"/>
      <c r="D12" s="45" t="n"/>
      <c r="E12" s="45" t="n"/>
      <c r="F12" s="45" t="n"/>
      <c r="G12" s="45" t="n"/>
      <c r="H12" s="45" t="n"/>
      <c r="I12" s="45" t="n"/>
      <c r="J12" s="45" t="n"/>
    </row>
    <row r="13" ht="15" customHeight="1">
      <c r="A13" s="45" t="n"/>
      <c r="B13" s="45" t="n"/>
      <c r="C13" s="45" t="n"/>
      <c r="D13" s="45" t="n"/>
      <c r="E13" s="45" t="n"/>
      <c r="F13" s="45" t="n"/>
      <c r="G13" s="45" t="n"/>
      <c r="H13" s="45" t="n"/>
      <c r="I13" s="45" t="n"/>
      <c r="J13" s="45" t="n"/>
    </row>
    <row r="14" ht="15" customHeight="1">
      <c r="A14" s="45" t="n"/>
      <c r="B14" s="45" t="n"/>
      <c r="C14" s="45" t="n"/>
      <c r="D14" s="45" t="n"/>
      <c r="E14" s="45" t="n"/>
      <c r="F14" s="45" t="n"/>
      <c r="G14" s="45" t="n"/>
      <c r="H14" s="45" t="n"/>
      <c r="I14" s="45" t="n"/>
      <c r="J14" s="45" t="n"/>
    </row>
    <row r="15" ht="15" customHeight="1">
      <c r="A15" s="45" t="n"/>
      <c r="B15" s="45" t="n"/>
      <c r="C15" s="45" t="n"/>
      <c r="D15" s="45" t="n"/>
      <c r="E15" s="45" t="n"/>
      <c r="F15" s="45" t="n"/>
      <c r="G15" s="45" t="n"/>
      <c r="H15" s="45" t="n"/>
      <c r="I15" s="45" t="n"/>
      <c r="J15" s="45" t="n"/>
    </row>
    <row r="16" ht="15" customHeight="1">
      <c r="A16" s="45" t="n"/>
      <c r="B16" s="45" t="n"/>
      <c r="C16" s="45" t="n"/>
      <c r="D16" s="45" t="n"/>
      <c r="E16" s="45" t="n"/>
      <c r="F16" s="45" t="n"/>
      <c r="G16" s="45" t="n"/>
      <c r="H16" s="45" t="n"/>
      <c r="I16" s="45" t="n"/>
      <c r="J16" s="45" t="n"/>
    </row>
    <row r="17" ht="15" customHeight="1">
      <c r="A17" s="45" t="n"/>
      <c r="B17" s="45" t="n"/>
      <c r="C17" s="45" t="n"/>
      <c r="D17" s="45" t="n"/>
      <c r="E17" s="45" t="n"/>
      <c r="F17" s="45" t="n"/>
      <c r="G17" s="45" t="n"/>
      <c r="H17" s="45" t="n"/>
      <c r="I17" s="45" t="n"/>
      <c r="J17" s="45" t="n"/>
    </row>
    <row r="18" ht="15" customHeight="1">
      <c r="A18" s="45" t="n"/>
      <c r="B18" s="45" t="n"/>
      <c r="C18" s="45" t="n"/>
      <c r="D18" s="45" t="n"/>
      <c r="E18" s="45" t="n"/>
      <c r="F18" s="45" t="n"/>
      <c r="G18" s="45" t="n"/>
      <c r="H18" s="45" t="n"/>
      <c r="I18" s="45" t="n"/>
      <c r="J18" s="45" t="n"/>
    </row>
    <row r="19" ht="15" customHeight="1">
      <c r="A19" s="45" t="n"/>
      <c r="B19" s="45" t="n"/>
      <c r="C19" s="45" t="n"/>
      <c r="D19" s="45" t="n"/>
      <c r="E19" s="45" t="n"/>
      <c r="F19" s="45" t="n"/>
      <c r="G19" s="45" t="n"/>
      <c r="H19" s="45" t="n"/>
      <c r="I19" s="45" t="n"/>
      <c r="J19" s="45" t="n"/>
    </row>
    <row r="20" ht="15" customHeight="1">
      <c r="A20" s="45" t="n"/>
      <c r="B20" s="45" t="n"/>
      <c r="C20" s="45" t="n"/>
      <c r="D20" s="45" t="n"/>
      <c r="E20" s="45" t="n"/>
      <c r="F20" s="45" t="n"/>
      <c r="G20" s="45" t="n"/>
      <c r="H20" s="45" t="n"/>
      <c r="I20" s="45" t="n"/>
      <c r="J20" s="45" t="n"/>
    </row>
    <row r="21" ht="15" customHeight="1">
      <c r="A21" s="45" t="n"/>
      <c r="B21" s="45" t="n"/>
      <c r="C21" s="45" t="n"/>
      <c r="D21" s="45" t="n"/>
      <c r="E21" s="45" t="n"/>
      <c r="F21" s="45" t="n"/>
      <c r="G21" s="45" t="n"/>
      <c r="H21" s="45" t="n"/>
      <c r="I21" s="45" t="n"/>
      <c r="J21" s="45" t="n"/>
    </row>
    <row r="22" ht="15" customHeight="1">
      <c r="A22" s="45" t="n"/>
      <c r="B22" s="45" t="n"/>
      <c r="C22" s="45" t="n"/>
      <c r="D22" s="45" t="n"/>
      <c r="E22" s="45" t="n"/>
      <c r="F22" s="45" t="n"/>
      <c r="G22" s="45" t="n"/>
      <c r="H22" s="45" t="n"/>
      <c r="I22" s="45" t="n"/>
      <c r="J22" s="45" t="n"/>
    </row>
    <row r="23" ht="15" customHeight="1">
      <c r="A23" s="45" t="n"/>
      <c r="B23" s="45" t="n"/>
      <c r="C23" s="45" t="n"/>
      <c r="D23" s="45" t="n"/>
      <c r="E23" s="45" t="n"/>
      <c r="F23" s="45" t="n"/>
      <c r="G23" s="45" t="n"/>
      <c r="H23" s="45" t="n"/>
      <c r="I23" s="45" t="n"/>
      <c r="J23" s="45" t="n"/>
    </row>
    <row r="24" ht="15" customHeight="1">
      <c r="A24" s="45" t="n"/>
      <c r="B24" s="45" t="n"/>
      <c r="C24" s="45" t="n"/>
      <c r="D24" s="45" t="n"/>
      <c r="E24" s="45" t="n"/>
      <c r="F24" s="45" t="n"/>
      <c r="G24" s="45" t="n"/>
      <c r="H24" s="45" t="n"/>
      <c r="I24" s="45" t="n"/>
      <c r="J24" s="45" t="n"/>
    </row>
    <row r="25" ht="15" customHeight="1">
      <c r="A25" s="45" t="n"/>
      <c r="B25" s="45" t="n"/>
      <c r="C25" s="45" t="n"/>
      <c r="D25" s="45" t="n"/>
      <c r="E25" s="45" t="n"/>
      <c r="F25" s="45" t="n"/>
      <c r="G25" s="45" t="n"/>
      <c r="H25" s="45" t="n"/>
      <c r="I25" s="45" t="n"/>
      <c r="J25" s="45" t="n"/>
    </row>
    <row r="26" ht="15" customHeight="1">
      <c r="A26" s="45" t="n"/>
      <c r="B26" s="45" t="n"/>
      <c r="C26" s="45" t="n"/>
      <c r="D26" s="45" t="n"/>
      <c r="E26" s="45" t="n"/>
      <c r="F26" s="45" t="n"/>
      <c r="G26" s="45" t="n"/>
      <c r="H26" s="45" t="n"/>
      <c r="I26" s="45" t="n"/>
      <c r="J26" s="45" t="n"/>
    </row>
    <row r="27" ht="15" customHeight="1">
      <c r="A27" s="45" t="n"/>
      <c r="B27" s="45" t="n"/>
      <c r="C27" s="45" t="n"/>
      <c r="D27" s="45" t="n"/>
      <c r="E27" s="45" t="n"/>
      <c r="F27" s="45" t="n"/>
      <c r="G27" s="45" t="n"/>
      <c r="H27" s="45" t="n"/>
      <c r="I27" s="45" t="n"/>
      <c r="J27" s="45" t="n"/>
    </row>
    <row r="28" ht="15" customHeight="1">
      <c r="A28" s="45" t="n"/>
      <c r="B28" s="45" t="n"/>
      <c r="C28" s="45" t="n"/>
      <c r="D28" s="45" t="n"/>
      <c r="E28" s="45" t="n"/>
      <c r="F28" s="45" t="n"/>
      <c r="G28" s="45" t="n"/>
      <c r="H28" s="45" t="n"/>
      <c r="I28" s="45" t="n"/>
      <c r="J28" s="45" t="n"/>
    </row>
    <row r="29" ht="15" customHeight="1">
      <c r="A29" s="45" t="n"/>
      <c r="B29" s="45" t="n"/>
      <c r="C29" s="45" t="n"/>
      <c r="D29" s="45" t="n"/>
      <c r="E29" s="45" t="n"/>
      <c r="F29" s="45" t="n"/>
      <c r="G29" s="45" t="n"/>
      <c r="H29" s="45" t="n"/>
      <c r="I29" s="45" t="n"/>
      <c r="J29" s="45" t="n"/>
    </row>
  </sheetData>
  <mergeCells count="2">
    <mergeCell ref="A1:J1"/>
    <mergeCell ref="A2:J2"/>
  </mergeCells>
  <conditionalFormatting sqref="I5:I29">
    <cfRule type="cellIs" priority="2" operator="equal" dxfId="4">
      <formula>"Escalated to WB/AFAD"</formula>
    </cfRule>
    <cfRule type="cellIs" priority="3" operator="equal" dxfId="1">
      <formula>"Open"</formula>
    </cfRule>
    <cfRule type="cellIs" priority="4" operator="equal" dxfId="0">
      <formula>"Resolved"</formula>
    </cfRule>
  </conditionalFormatting>
  <dataValidations count="1">
    <dataValidation sqref="I5:I29" showDropDown="0" showInputMessage="0" showErrorMessage="0" allowBlank="1" type="list">
      <formula1>"Open,In Progress,Escalated to WB/AFAD,Resolved"</formula1>
      <formula2>0</formula2>
    </dataValidation>
  </dataValidations>
  <pageMargins left="0.75" right="0.75" top="1" bottom="1" header="0.511811023622047" footer="0.511811023622047"/>
  <pageSetup orientation="portrait" paperSize="9" horizontalDpi="300" verticalDpi="300"/>
</worksheet>
</file>

<file path=xl/worksheets/sheet11.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outlineLevelCol="0"/>
  <cols>
    <col width="5" customWidth="1" min="1" max="1"/>
    <col width="26" customWidth="1" min="2" max="2"/>
    <col width="20" customWidth="1" min="3" max="3"/>
    <col width="16" customWidth="1" min="4" max="4"/>
    <col width="28" customWidth="1" min="5" max="5"/>
    <col width="12" customWidth="1" min="6" max="6"/>
    <col width="14" customWidth="1" min="7" max="7"/>
    <col width="30" customWidth="1" min="8" max="8"/>
    <col width="30" customWidth="1" min="9" max="9"/>
    <col width="32" customWidth="1" min="10" max="10"/>
  </cols>
  <sheetData>
    <row r="1">
      <c r="A1" s="53" t="inlineStr">
        <is>
          <t>RESILIENT İZMİR — CBA VERİ GEREKSİNİMLERİ VE KURUMSAL VERİ YETERLİLİK DENETİMİ (AUDIT)</t>
        </is>
      </c>
    </row>
    <row r="2">
      <c r="A2" s="54" t="inlineStr">
        <is>
          <t>Veri İsteme Şablonu (27 Kalem) vs. İsmail Çağrı Özcan CBA Gereksinimleri (15.09.2026) &amp; AFAD Gelen Veri Pakutu (01.10.2026)</t>
        </is>
      </c>
    </row>
    <row r="4">
      <c r="A4" s="55" t="inlineStr">
        <is>
          <t>GENEL VERİ KARŞILAMA ORANI
59.8% (≈ 60.0%)</t>
        </is>
      </c>
      <c r="D4" s="55" t="inlineStr">
        <is>
          <t>TAM / İLERİ DÜZEY VERİ (A/B+)
17 / 27 Kalem (%63,0)</t>
        </is>
      </c>
      <c r="G4" s="55" t="inlineStr">
        <is>
          <t>KISMI / BENCHMARK İHTİYACI (B/C)
10 / 27 Kalem (%37,0)</t>
        </is>
      </c>
    </row>
    <row r="5"/>
    <row r="7">
      <c r="A7" s="56" t="inlineStr">
        <is>
          <t>No</t>
        </is>
      </c>
      <c r="B7" s="57" t="inlineStr">
        <is>
          <t>Veri Adı (İstenen Kalem)</t>
        </is>
      </c>
      <c r="C7" s="57" t="inlineStr">
        <is>
          <t>Sağlayıcı Kurum</t>
        </is>
      </c>
      <c r="D7" s="56" t="inlineStr">
        <is>
          <t>CBA Boyutu</t>
        </is>
      </c>
      <c r="E7" s="57" t="inlineStr">
        <is>
          <t>Gelen Paket İçeriği (01.10.2026)</t>
        </is>
      </c>
      <c r="F7" s="56" t="inlineStr">
        <is>
          <t>Karşılama (%)</t>
        </is>
      </c>
      <c r="G7" s="56" t="inlineStr">
        <is>
          <t>Yeterlilik Durumu</t>
        </is>
      </c>
      <c r="H7" s="57" t="inlineStr">
        <is>
          <t>Mevcut / Doğrulanan Bileşenler</t>
        </is>
      </c>
      <c r="I7" s="57" t="inlineStr">
        <is>
          <t>Eksik / Beklenen Bileşenler</t>
        </is>
      </c>
      <c r="J7" s="57" t="inlineStr">
        <is>
          <t>CBA Modelleme Çözüm Stratejisi</t>
        </is>
      </c>
    </row>
    <row r="8">
      <c r="A8" s="58" t="n">
        <v>1</v>
      </c>
      <c r="B8" s="59" t="inlineStr">
        <is>
          <t>Mikrobölgeleme ve zemin parametreleri</t>
        </is>
      </c>
      <c r="C8" s="59" t="inlineStr">
        <is>
          <t>AFAD; İBB; DEÜ DAUM; MTA</t>
        </is>
      </c>
      <c r="D8" s="60" t="inlineStr">
        <is>
          <t>Tehlike (Hazard)</t>
        </is>
      </c>
      <c r="E8" s="59" t="inlineStr">
        <is>
          <t>AFAD alüvyon havzası proxy katmanı, TBDY 2018 zemin sınıfı proxy haritası, TUREF TM27</t>
        </is>
      </c>
      <c r="F8" s="61" t="inlineStr">
        <is>
          <t>%50</t>
        </is>
      </c>
      <c r="G8" s="62" t="inlineStr">
        <is>
          <t>Kısmi (B)</t>
        </is>
      </c>
      <c r="H8" s="59" t="inlineStr">
        <is>
          <t>30 ilçe zemin büyütme eğilimleri, sıvılaşma hassasiyet zonları, Vs30 kentsel proxy katsayıları</t>
        </is>
      </c>
      <c r="I8" s="59" t="inlineStr">
        <is>
          <t>Tüm sondaj logları (SPT/CPT veritabanı) ve DEÜ DAUM yüksek çözünürlüklü raster mikrobölgeleme paftaları</t>
        </is>
      </c>
      <c r="J8" s="59" t="inlineStr">
        <is>
          <t>Kentsel ölçekte AFAD havza proxy modeli kullanılacak; Kademe-B (Bayraklı/Konak) için İBB zemin etütleri ve Hasan Sözbilir hocanın senteziyle kalibre edilecek.</t>
        </is>
      </c>
    </row>
    <row r="9">
      <c r="A9" s="58" t="n">
        <v>2</v>
      </c>
      <c r="B9" s="59" t="inlineStr">
        <is>
          <t>Diri fay hatları, sismik tampon zonları ve senaryolar</t>
        </is>
      </c>
      <c r="C9" s="59" t="inlineStr">
        <is>
          <t>MTA; AFAD; İBB</t>
        </is>
      </c>
      <c r="D9" s="60" t="inlineStr">
        <is>
          <t>Tehlike (Hazard)</t>
        </is>
      </c>
      <c r="E9" s="59" t="inlineStr">
        <is>
          <t>MTA 2026 Türkiye Diri Fay Haritası (TDFH 2026 shapefile), AFAD PGA 475Y ivme gridleri</t>
        </is>
      </c>
      <c r="F9" s="63" t="inlineStr">
        <is>
          <t>%100</t>
        </is>
      </c>
      <c r="G9" s="64" t="inlineStr">
        <is>
          <t>Tam (A)</t>
        </is>
      </c>
      <c r="H9" s="59" t="inlineStr">
        <is>
          <t>İzmir tamponunda 1.102 diri fay segmenti (İzmir, Tuzla, Seferihisar vb.), Holosen/Kuvaterner sınıfları, 500m/2km tamponları</t>
        </is>
      </c>
      <c r="I9" s="59" t="inlineStr">
        <is>
          <t>Eksik yok. 2026 resmî güncel harita eksiksiz teslim alındı.</t>
        </is>
      </c>
      <c r="J9" s="59" t="inlineStr">
        <is>
          <t>Doğrudan CBA sismik tehlike ve olasılık modeli (AEP/AAL) hesabında ana girdi olarak kullanılıyor.</t>
        </is>
      </c>
    </row>
    <row r="10">
      <c r="A10" s="58" t="n">
        <v>3</v>
      </c>
      <c r="B10" s="59" t="inlineStr">
        <is>
          <t>Yapı stoku ve bina kimlik envanteri</t>
        </is>
      </c>
      <c r="C10" s="59" t="inlineStr">
        <is>
          <t>İBB; İMO İzmir Şubesi; ilçe belediyeleri</t>
        </is>
      </c>
      <c r="D10" s="60" t="inlineStr">
        <is>
          <t>Maruziyet &amp; Kırılganlık</t>
        </is>
      </c>
      <c r="E10" s="59" t="inlineStr">
        <is>
          <t>AYDES / MAKS yeni yapı tabloları, TÜİK mahalle yapı özetleri, DASK ilçe teminat oranları</t>
        </is>
      </c>
      <c r="F10" s="63" t="inlineStr">
        <is>
          <t>%65</t>
        </is>
      </c>
      <c r="G10" s="64" t="inlineStr">
        <is>
          <t>İleri (B+)</t>
        </is>
      </c>
      <c r="H10" s="59" t="inlineStr">
        <is>
          <t>1.317 mahallede bina sayısı, 1999 öncesi yapı oranı, kat adedi dağılımları, ticari/konut ayrımı</t>
        </is>
      </c>
      <c r="I10" s="59" t="inlineStr">
        <is>
          <t>İl geneli 1.317 mahallenin tekil bina bazında taşıyıcı sistem (betonarme/yığma) ve ruhsat kütüğü (sadece Bayraklı/Bornova derinliği mevcut)</t>
        </is>
      </c>
      <c r="J10" s="59" t="inlineStr">
        <is>
          <t>Metropol geneli mahalle düzeyinde F-BWM maruziyet indeksi; Bayraklı/Bornova için Kademe-B tekil yapı kırılganlık eğrileri.</t>
        </is>
      </c>
    </row>
    <row r="11">
      <c r="A11" s="58" t="n">
        <v>4</v>
      </c>
      <c r="B11" s="59" t="inlineStr">
        <is>
          <t>30 Ekim 2020 Sisam-İzmir depremi hasar verisi</t>
        </is>
      </c>
      <c r="C11" s="59" t="inlineStr">
        <is>
          <t>AFAD; ÇŞİDB; İBB; DEÜ/ODTÜ/İTÜ</t>
        </is>
      </c>
      <c r="D11" s="60" t="inlineStr">
        <is>
          <t>Kırılganlık &amp; Hasar</t>
        </is>
      </c>
      <c r="E11" s="59" t="inlineStr">
        <is>
          <t>ÇŞİDB / AFAD AYDES 215.603 bina kesin hasar tespit kütüğü</t>
        </is>
      </c>
      <c r="F11" s="63" t="inlineStr">
        <is>
          <t>%100</t>
        </is>
      </c>
      <c r="G11" s="64" t="inlineStr">
        <is>
          <t>Tam (A)</t>
        </is>
      </c>
      <c r="H11" s="59" t="inlineStr">
        <is>
          <t>177 yıkık, 4 acil yıkılacak, 967 ağır, 567 orta, 7.141 hafif hasarlı bina; 1.710 tekil nokta koordinatlı hasar haritası</t>
        </is>
      </c>
      <c r="I11" s="59" t="inlineStr">
        <is>
          <t>Eksik yok. İzmir tarihindeki en kapsamlı kesin hasar veri tabanı eksiksiz entegre edildi.</t>
        </is>
      </c>
      <c r="J11" s="59" t="inlineStr">
        <is>
          <t>CBA hasar fonksiyonlarının ampirik doğrulaması (ground-truthing) ve önlenen hasar hesabında kalibrasyon çıpası.</t>
        </is>
      </c>
    </row>
    <row r="12">
      <c r="A12" s="58" t="n">
        <v>5</v>
      </c>
      <c r="B12" s="59" t="inlineStr">
        <is>
          <t>Mahalle/ilçe idari sınırları ve UAVT kodları</t>
        </is>
      </c>
      <c r="C12" s="59" t="inlineStr">
        <is>
          <t>İBB; ilçe belediyeleri; TÜİK</t>
        </is>
      </c>
      <c r="D12" s="60" t="inlineStr">
        <is>
          <t>Maruziyet (Exposure)</t>
        </is>
      </c>
      <c r="E12" s="59" t="inlineStr">
        <is>
          <t>TÜİK ve İBB 30 ilçe, 1.317 mahalle sınır vektörleri ve UAVT kod eşlemesi</t>
        </is>
      </c>
      <c r="F12" s="63" t="inlineStr">
        <is>
          <t>%100</t>
        </is>
      </c>
      <c r="G12" s="64" t="inlineStr">
        <is>
          <t>Tam (A)</t>
        </is>
      </c>
      <c r="H12" s="59" t="inlineStr">
        <is>
          <t>1.317 mahalle poligonu, alan (ha), çevre, resmi mahalle kodları</t>
        </is>
      </c>
      <c r="I12" s="59" t="inlineStr">
        <is>
          <t>Eksik yok.</t>
        </is>
      </c>
      <c r="J12" s="59" t="inlineStr">
        <is>
          <t>Mekânsal CBA fayda dağılımının ve nüfus maruziyetinin ana mekânsal birimi.</t>
        </is>
      </c>
    </row>
    <row r="13">
      <c r="A13" s="58" t="n">
        <v>6</v>
      </c>
      <c r="B13" s="59" t="inlineStr">
        <is>
          <t>Nüfus, demografi ve sosyal kırılganlık</t>
        </is>
      </c>
      <c r="C13" s="59" t="inlineStr">
        <is>
          <t>TÜİK; İBB Sosyal Hizmetler; AFAD</t>
        </is>
      </c>
      <c r="D13" s="60" t="inlineStr">
        <is>
          <t>Maruziyet &amp; Fayda</t>
        </is>
      </c>
      <c r="E13" s="59" t="inlineStr">
        <is>
          <t>TÜİK ADNKS 2023-2025 mahalle nüfusları, yaş, cinsiyet, bağımlılık oranları</t>
        </is>
      </c>
      <c r="F13" s="63" t="inlineStr">
        <is>
          <t>%95</t>
        </is>
      </c>
      <c r="G13" s="64" t="inlineStr">
        <is>
          <t>Tam (A)</t>
        </is>
      </c>
      <c r="H13" s="59" t="inlineStr">
        <is>
          <t>4.374.227 il nüfusu, mahalle bazında yoğunluk (kişi/ha), çocuk/yaşlı oranları, engelli kütüğü özetleri</t>
        </is>
      </c>
      <c r="I13" s="59" t="inlineStr">
        <is>
          <t>Mikro-anket bazlı hanehalkı net gelir dağılımı (mahalle bazında ilçe ortalaması kullanılıyor)</t>
        </is>
      </c>
      <c r="J13" s="59" t="inlineStr">
        <is>
          <t>Can kaybı risk modellemesi, tahliye gereksinimi ve Üçlü Temettü sosyal kapsayıcılık hesabı.</t>
        </is>
      </c>
    </row>
    <row r="14">
      <c r="A14" s="58" t="n">
        <v>7</v>
      </c>
      <c r="B14" s="59" t="inlineStr">
        <is>
          <t>Yol orta hatları, genişlik ve acil erişim</t>
        </is>
      </c>
      <c r="C14" s="59" t="inlineStr">
        <is>
          <t>İBB Ulaşım Dairesi; KGM</t>
        </is>
      </c>
      <c r="D14" s="60" t="inlineStr">
        <is>
          <t>Maruziyet &amp; Kırılganlık</t>
        </is>
      </c>
      <c r="E14" s="59" t="inlineStr">
        <is>
          <t>KGM otoyol/devlet yolu ağları ve OSM topolojik yol şebekesi (genişlik, şerit, hız sınıfı)</t>
        </is>
      </c>
      <c r="F14" s="63" t="inlineStr">
        <is>
          <t>%85</t>
        </is>
      </c>
      <c r="G14" s="64" t="inlineStr">
        <is>
          <t>İleri (B+)</t>
        </is>
      </c>
      <c r="H14" s="59" t="inlineStr">
        <is>
          <t>İzmir geneli hiyerarşik yol grafı, 5/10/15 dk izokron erişilebilirlik modeli, dar sokak darboğazları</t>
        </is>
      </c>
      <c r="I14" s="59" t="inlineStr">
        <is>
          <t>Anlık trafik akış sensör verileri ve güncel O-D (Başlangıç-Hedef) yolculuk matrisi</t>
        </is>
      </c>
      <c r="J14" s="59" t="inlineStr">
        <is>
          <t>S-01 Ulaşım Koridoru Tahkimi için seyahat süresi tasarrufu ve rota uzaması (detour) maliyeti.</t>
        </is>
      </c>
    </row>
    <row r="15">
      <c r="A15" s="58" t="n">
        <v>8</v>
      </c>
      <c r="B15" s="59" t="inlineStr">
        <is>
          <t>Köprü, viyadük, tünel ve sanat yapıları</t>
        </is>
      </c>
      <c r="C15" s="59" t="inlineStr">
        <is>
          <t>İBB; KGM; Ulaştırma Bakanlığı</t>
        </is>
      </c>
      <c r="D15" s="60" t="inlineStr">
        <is>
          <t>Kırılganlık &amp; Maliyet</t>
        </is>
      </c>
      <c r="E15" s="59" t="inlineStr">
        <is>
          <t>KGM 2. Bölge 115 stratejik kavşak, 6 tünel ve 983 köprü/viyadük envanteri</t>
        </is>
      </c>
      <c r="F15" s="63" t="inlineStr">
        <is>
          <t>%90</t>
        </is>
      </c>
      <c r="G15" s="64" t="inlineStr">
        <is>
          <t>Tam (A)</t>
        </is>
      </c>
      <c r="H15" s="59" t="inlineStr">
        <is>
          <t>Kavşak koordinatları, tünel uzunlukları (Selatin, Bayraklı, Konak vb.), SPoF kritiklik dereceleri</t>
        </is>
      </c>
      <c r="I15" s="59" t="inlineStr">
        <is>
          <t>Tekil köprülerin dinamik sismik detay projeleri ve as-built röleve çizimleri</t>
        </is>
      </c>
      <c r="J15" s="59" t="inlineStr">
        <is>
          <t>S-01 koridor köprü güçlendirme maliyeti ($35M) ve önlenen izolasyon ekonomik değeri.</t>
        </is>
      </c>
    </row>
    <row r="16">
      <c r="A16" s="58" t="n">
        <v>9</v>
      </c>
      <c r="B16" s="59" t="inlineStr">
        <is>
          <t>Toplu taşıma, raylı sistem, liman ve havalimanı</t>
        </is>
      </c>
      <c r="C16" s="59" t="inlineStr">
        <is>
          <t>İBB; Metro; İZDENİZ; TCDD; DHMİ</t>
        </is>
      </c>
      <c r="D16" s="60" t="inlineStr">
        <is>
          <t>Maruziyet &amp; Fayda</t>
        </is>
      </c>
      <c r="E16" s="59" t="inlineStr">
        <is>
          <t>4 Havalimanı, 6 Deniz Limanı, TCDD &amp; İZBAN ana hat koordinatları ve terminal bilgileri</t>
        </is>
      </c>
      <c r="F16" s="63" t="inlineStr">
        <is>
          <t>%85</t>
        </is>
      </c>
      <c r="G16" s="64" t="inlineStr">
        <is>
          <t>İleri (B+)</t>
        </is>
      </c>
      <c r="H16" s="59" t="inlineStr">
        <is>
          <t>Alsancak, Aliağa Nemrut limanları, Adnan Menderes Havalimanı, İZBAN omurgası</t>
        </is>
      </c>
      <c r="I16" s="59" t="inlineStr">
        <is>
          <t>Liman bazında günlük TEU konteyner yük aksama maliyet cetveli (liman otoritesi mülkiyetinde)</t>
        </is>
      </c>
      <c r="J16" s="59" t="inlineStr">
        <is>
          <t>Liman ve demiryolu erişim kesintisi senaryolarında bölgesel katma değer kaybı modellemesi.</t>
        </is>
      </c>
    </row>
    <row r="17">
      <c r="A17" s="58" t="n">
        <v>10</v>
      </c>
      <c r="B17" s="59" t="inlineStr">
        <is>
          <t>İçme suyu, atıksu ve taşkın şebekeleri</t>
        </is>
      </c>
      <c r="C17" s="59" t="inlineStr">
        <is>
          <t>İZSU; DSİ 2. Bölge</t>
        </is>
      </c>
      <c r="D17" s="60" t="inlineStr">
        <is>
          <t>Kırılganlık &amp; Maliyet</t>
        </is>
      </c>
      <c r="E17" s="59" t="inlineStr">
        <is>
          <t>İZSU 29.464 çelik boru segmenti (1.450 km), DSİ 8 baraj, 1.001 taşkın tesisi, 25 AGİ/TEUS</t>
        </is>
      </c>
      <c r="F17" s="63" t="inlineStr">
        <is>
          <t>%70</t>
        </is>
      </c>
      <c r="G17" s="64" t="inlineStr">
        <is>
          <t>İleri (B+)</t>
        </is>
      </c>
      <c r="H17" s="59" t="inlineStr">
        <is>
          <t>Ana çelik isale hatları, içme suyu baraj kapasiteleri, taşkın koruma seddeleri ve erken uyarı debi istasyonları</t>
        </is>
      </c>
      <c r="I17" s="59" t="inlineStr">
        <is>
          <t>Mahalle içi tali polietilen/düktil içme suyu dağıtım ve atıksu kanalizasyon şebekesi boru CBS katmanı</t>
        </is>
      </c>
      <c r="J17" s="59" t="inlineStr">
        <is>
          <t>S-03 Otonom Su Kuyuları ve S-04 Mavi-Yeşil Taşkın projeleri için önlenen kesinti m³ değeri.</t>
        </is>
      </c>
    </row>
    <row r="18">
      <c r="A18" s="58" t="n">
        <v>11</v>
      </c>
      <c r="B18" s="59" t="inlineStr">
        <is>
          <t>Elektrik şebekesi ve trafo merkezleri</t>
        </is>
      </c>
      <c r="C18" s="59" t="inlineStr">
        <is>
          <t>TEİAŞ 3. Bölge; GDZ Elektrik</t>
        </is>
      </c>
      <c r="D18" s="60" t="inlineStr">
        <is>
          <t>Kırılganlık &amp; Fayda</t>
        </is>
      </c>
      <c r="E18" s="59" t="inlineStr">
        <is>
          <t>TEİAŞ 109 trafo merkezi, 128 yüksek gerilim iletim hattı (EİH), 170 yeraltı kablo hattı</t>
        </is>
      </c>
      <c r="F18" s="63" t="inlineStr">
        <is>
          <t>%75</t>
        </is>
      </c>
      <c r="G18" s="64" t="inlineStr">
        <is>
          <t>İleri (B+)</t>
        </is>
      </c>
      <c r="H18" s="59" t="inlineStr">
        <is>
          <t>154 kV ve 380 kV trafo koordinatları, iletim koridorları, kapasiteler, bölgesel besleme yükleri</t>
        </is>
      </c>
      <c r="I18" s="59" t="inlineStr">
        <is>
          <t>GDZ Elektrik orta/alçak gerilim mahalle dağıtım trafoları ve sokak bazlı ring hatları</t>
        </is>
      </c>
      <c r="J18" s="59" t="inlineStr">
        <is>
          <t>S-03 Mikroşebeke paketinde önlenen elektrik kesintisi MWh ve VoLL (Value of Lost Load) hesabı.</t>
        </is>
      </c>
    </row>
    <row r="19">
      <c r="A19" s="58" t="n">
        <v>12</v>
      </c>
      <c r="B19" s="59" t="inlineStr">
        <is>
          <t>Doğal gaz iletim şebekesi ve emniyet vanaları</t>
        </is>
      </c>
      <c r="C19" s="59" t="inlineStr">
        <is>
          <t>BOTAŞ; İzmirgaz</t>
        </is>
      </c>
      <c r="D19" s="60" t="inlineStr">
        <is>
          <t>Tehlike &amp; NaTech</t>
        </is>
      </c>
      <c r="E19" s="59" t="inlineStr">
        <is>
          <t>BOTAŞ 28 yüksek basınçlı ana gaz boru hattı iletim kesimi</t>
        </is>
      </c>
      <c r="F19" s="61" t="inlineStr">
        <is>
          <t>%50</t>
        </is>
      </c>
      <c r="G19" s="62" t="inlineStr">
        <is>
          <t>Kısmi (B)</t>
        </is>
      </c>
      <c r="H19" s="59" t="inlineStr">
        <is>
          <t>Aliağa LNG çıkışı, Menemen, Torbalı, Kemalpaşa ana gaz iletim hatları</t>
        </is>
      </c>
      <c r="I19" s="59" t="inlineStr">
        <is>
          <t>İzmirgaz şehir içi orta/alçak basınç çelik ve polietilen hatları ile otomatik deprem kapatma vanaları</t>
        </is>
      </c>
      <c r="J19" s="59" t="inlineStr">
        <is>
          <t>Deprem sonrası ikincil gaz yangını ve boru patlama riskinin NaTech boyutunda değerlendirilmesi.</t>
        </is>
      </c>
    </row>
    <row r="20">
      <c r="A20" s="58" t="n">
        <v>13</v>
      </c>
      <c r="B20" s="59" t="inlineStr">
        <is>
          <t>Telekomünikasyon ve acil haberleşme düğümleri</t>
        </is>
      </c>
      <c r="C20" s="59" t="inlineStr">
        <is>
          <t>BTK; Operatörler; AFAD</t>
        </is>
      </c>
      <c r="D20" s="60" t="inlineStr">
        <is>
          <t>Kırılganlık &amp; Operasyonel</t>
        </is>
      </c>
      <c r="E20" s="59" t="inlineStr">
        <is>
          <t>AYDES haberleşme tesisleri ve kamu telsiz kule noktaları</t>
        </is>
      </c>
      <c r="F20" s="61" t="inlineStr">
        <is>
          <t>%40</t>
        </is>
      </c>
      <c r="G20" s="62" t="inlineStr">
        <is>
          <t>Kısmi (B-)</t>
        </is>
      </c>
      <c r="H20" s="59" t="inlineStr">
        <is>
          <t>Stratejik kamu haberleşme merkezleri ve acil durum frekans altyapısı</t>
        </is>
      </c>
      <c r="I20" s="59" t="inlineStr">
        <is>
          <t>GSM operatörlerinin (Turkcell, Vodafone, TT) baz istasyonu kuleleri ve fiber omurga hatları</t>
        </is>
      </c>
      <c r="J20" s="59" t="inlineStr">
        <is>
          <t>S-05 Toplumsal Erken Uyarı ve SMS/Hücresel Yayın erişim varsayımlarında kentsel kapsama oranı.</t>
        </is>
      </c>
    </row>
    <row r="21">
      <c r="A21" s="58" t="n">
        <v>14</v>
      </c>
      <c r="B21" s="59" t="inlineStr">
        <is>
          <t>Toplanma alanları, barınma ve açık alanlar</t>
        </is>
      </c>
      <c r="C21" s="59" t="inlineStr">
        <is>
          <t>AFAD; İBB</t>
        </is>
      </c>
      <c r="D21" s="60" t="inlineStr">
        <is>
          <t>Maruziyet &amp; Fayda</t>
        </is>
      </c>
      <c r="E21" s="59" t="inlineStr">
        <is>
          <t>AFAD ve İBB 2.428 resmi afet toplanma alanı poligonu, 71 bölgesel barınma ana merkezi</t>
        </is>
      </c>
      <c r="F21" s="63" t="inlineStr">
        <is>
          <t>%100</t>
        </is>
      </c>
      <c r="G21" s="64" t="inlineStr">
        <is>
          <t>Tam (A)</t>
        </is>
      </c>
      <c r="H21" s="59" t="inlineStr">
        <is>
          <t>Alan m², kişi başı standart (≥2.5 m²), su/elektrik altyapı durumu, yürüme mesafeleri</t>
        </is>
      </c>
      <c r="I21" s="59" t="inlineStr">
        <is>
          <t>Eksik yok. Kentin toplanma kapasitesi (6.217.537 kişi) eksiksiz modellendi.</t>
        </is>
      </c>
      <c r="J21" s="59" t="inlineStr">
        <is>
          <t>S-03 Otonom Barınma Altyapısı ($30M) için kişi başına barınma süresi ve önlenen ikincil afet mağduriyeti.</t>
        </is>
      </c>
    </row>
    <row r="22">
      <c r="A22" s="58" t="n">
        <v>15</v>
      </c>
      <c r="B22" s="59" t="inlineStr">
        <is>
          <t>Yerel müdahale istasyonları (İtfaiye, 112, AK)</t>
        </is>
      </c>
      <c r="C22" s="59" t="inlineStr">
        <is>
          <t>AFAD; İBB İtfaiye; İl Sağlık 112</t>
        </is>
      </c>
      <c r="D22" s="60" t="inlineStr">
        <is>
          <t>Maruziyet &amp; Operasyonel</t>
        </is>
      </c>
      <c r="E22" s="59" t="inlineStr">
        <is>
          <t>129 112 Acil İstasyonu, 11 İtfaiye Grup Amirliği, 13 Afet Koordinasyon Merkezi (AADYM/GAMER/AKOM)</t>
        </is>
      </c>
      <c r="F22" s="63" t="inlineStr">
        <is>
          <t>%95</t>
        </is>
      </c>
      <c r="G22" s="64" t="inlineStr">
        <is>
          <t>Tam (A)</t>
        </is>
      </c>
      <c r="H22" s="59" t="inlineStr">
        <is>
          <t>Tesis koordinatları, ambulans filo çıkış noktaları, itfaiye müdahale yarıçapları</t>
        </is>
      </c>
      <c r="I22" s="59" t="inlineStr">
        <is>
          <t>Gönüllü sivil toplum (AKUT vb.) yerel malzeme depoları</t>
        </is>
      </c>
      <c r="J22" s="59" t="inlineStr">
        <is>
          <t>Acil müdahale gecikmelerinin önlenmesi ve ilk 72 saat altın saat kurtarma çarpanı.</t>
        </is>
      </c>
    </row>
    <row r="23">
      <c r="A23" s="58" t="n">
        <v>16</v>
      </c>
      <c r="B23" s="59" t="inlineStr">
        <is>
          <t>Hastane, okul ve kritik kamu tesisleri</t>
        </is>
      </c>
      <c r="C23" s="59" t="inlineStr">
        <is>
          <t>Sağlık Bakanlığı; MEB; İBB; AFAD</t>
        </is>
      </c>
      <c r="D23" s="60" t="inlineStr">
        <is>
          <t>Maruziyet &amp; Kırılganlık</t>
        </is>
      </c>
      <c r="E23" s="59" t="inlineStr">
        <is>
          <t>66 Hastane (Şehir, Üniversite, Devlet, Özel), 497 Aile Sağlığı Merkezi (ASM), kamu hizmet binaları</t>
        </is>
      </c>
      <c r="F23" s="63" t="inlineStr">
        <is>
          <t>%75</t>
        </is>
      </c>
      <c r="G23" s="64" t="inlineStr">
        <is>
          <t>İleri (B+)</t>
        </is>
      </c>
      <c r="H23" s="59" t="inlineStr">
        <is>
          <t>Hastanelerin yatak kapasiteleri, yoğun bakım sayıları, koordinatları, poliklinikler</t>
        </is>
      </c>
      <c r="I23" s="59" t="inlineStr">
        <is>
          <t>İl Milli Eğitim Bakanlığı ilkokul/ortaokul/lise okul binalarının tekil yapısal envanteri</t>
        </is>
      </c>
      <c r="J23" s="59" t="inlineStr">
        <is>
          <t>Hastane işlevselliğinin korunması sayesinde önlenen ölüm/morbidite ve tedavi gecikmesi ekonomik değeri.</t>
        </is>
      </c>
    </row>
    <row r="24">
      <c r="A24" s="58" t="n">
        <v>17</v>
      </c>
      <c r="B24" s="59" t="inlineStr">
        <is>
          <t>Tehlikeli tesisler, OSB ve NaTech envanteri</t>
        </is>
      </c>
      <c r="C24" s="59" t="inlineStr">
        <is>
          <t>AFAD; ÇŞİDB; Sanayi Bakanlığı</t>
        </is>
      </c>
      <c r="D24" s="60" t="inlineStr">
        <is>
          <t>Tehlike &amp; NaTech</t>
        </is>
      </c>
      <c r="E24" s="59" t="inlineStr">
        <is>
          <t>8 Üst Seviye BEKRA tesisi (TÜPRAŞ, PETKİM, STAR, EGEGAZ LNG vb.), OSB poligonları</t>
        </is>
      </c>
      <c r="F24" s="63" t="inlineStr">
        <is>
          <t>%80</t>
        </is>
      </c>
      <c r="G24" s="64" t="inlineStr">
        <is>
          <t>İleri (B+)</t>
        </is>
      </c>
      <c r="H24" s="59" t="inlineStr">
        <is>
          <t>Aliağa petrokimya ve rafineri kümelenmesi, tehlikeli madde depolama alanları, etki çemberleri</t>
        </is>
      </c>
      <c r="I24" s="59" t="inlineStr">
        <is>
          <t>Tesis içi spesifik kimyasal boru hatları ve tank bazlı kantitatif risk değerlendirme raporları (QRA)</t>
        </is>
      </c>
      <c r="J24" s="59" t="inlineStr">
        <is>
          <t>NaTech kaskad etkilerinin sınırlandırılması ve çevresel kirlilik temizleme maliyeti önleme tasarrufu.</t>
        </is>
      </c>
    </row>
    <row r="25">
      <c r="A25" s="58" t="n">
        <v>18</v>
      </c>
      <c r="B25" s="59" t="inlineStr">
        <is>
          <t>Meteorolojik afet, sel ve yangın olayları</t>
        </is>
      </c>
      <c r="C25" s="59" t="inlineStr">
        <is>
          <t>MGM; AFAD AYDES; İBB İtfaiye</t>
        </is>
      </c>
      <c r="D25" s="60" t="inlineStr">
        <is>
          <t>Tehlike &amp; Hasar</t>
        </is>
      </c>
      <c r="E25" s="59" t="inlineStr">
        <is>
          <t>MGM 12 istasyon 1970-2026 serisi, 4.721 itfaiye yangın/kurtarma vakası, DSİ 25 AGİ/TEUS istasyonu</t>
        </is>
      </c>
      <c r="F25" s="63" t="inlineStr">
        <is>
          <t>%90</t>
        </is>
      </c>
      <c r="G25" s="64" t="inlineStr">
        <is>
          <t>Tam (A)</t>
        </is>
      </c>
      <c r="H25" s="59" t="inlineStr">
        <is>
          <t>50+ yıllık sıcaklık ve yağış pikleri, kentsel yangın koordinatları, orman/anız yangınları, SPI kuraklık serileri</t>
        </is>
      </c>
      <c r="I25" s="59" t="inlineStr">
        <is>
          <t>1 saatlik ve 15 dakikalık kentsel ani sağanak plüviyograf yağış eğrileri (IDF eğrileri)</t>
        </is>
      </c>
      <c r="J25" s="59" t="inlineStr">
        <is>
          <t>S-04 Taşkın ve S-05 Erken Uyarı yatırımlarının taşkın hasarı ve yangın yayılımını azaltma etkinliği.</t>
        </is>
      </c>
    </row>
    <row r="26">
      <c r="A26" s="58" t="n">
        <v>19</v>
      </c>
      <c r="B26" s="59" t="inlineStr">
        <is>
          <t>Arazi kullanımı, imar planları ve mülkiyet</t>
        </is>
      </c>
      <c r="C26" s="59" t="inlineStr">
        <is>
          <t>İBB; ÇŞİDB; Tapu Kadastro</t>
        </is>
      </c>
      <c r="D26" s="60" t="inlineStr">
        <is>
          <t>Maliyet (Kamulaştırma)</t>
        </is>
      </c>
      <c r="E26" s="59" t="inlineStr">
        <is>
          <t>Kentsel arazi örtüsü, nazım imar planı fonksiyon lekeleri, kentsel dönüşüm alan sınırları</t>
        </is>
      </c>
      <c r="F26" s="61" t="inlineStr">
        <is>
          <t>%40</t>
        </is>
      </c>
      <c r="G26" s="62" t="inlineStr">
        <is>
          <t>Kısmi (B-)</t>
        </is>
      </c>
      <c r="H26" s="59" t="inlineStr">
        <is>
          <t>Genel arazi kullanım sınıfları, riskli alan ilanları, kentsel sit sınırları</t>
        </is>
      </c>
      <c r="I26" s="59" t="inlineStr">
        <is>
          <t>Parsel bazlı kadastral mülkiyet verisi ve güncel arsa rayiç bedel kütükleri (TKGM)</t>
        </is>
      </c>
      <c r="J26" s="59" t="inlineStr">
        <is>
          <t>CBA kamulaştırma maliyetlerinde SPK lisanslı bölge ortalama arsa birim fiyatları ($/m²) kullanılacak.</t>
        </is>
      </c>
    </row>
    <row r="27">
      <c r="A27" s="58" t="n">
        <v>20</v>
      </c>
      <c r="B27" s="59" t="inlineStr">
        <is>
          <t>Kıyı, dere, drenaj ve doğa tabanlı çözümler (NbS)</t>
        </is>
      </c>
      <c r="C27" s="59" t="inlineStr">
        <is>
          <t>İBB; İZSU; DSİ; ÇŞİDB</t>
        </is>
      </c>
      <c r="D27" s="60" t="inlineStr">
        <is>
          <t>Fayda &amp; Çevresel</t>
        </is>
      </c>
      <c r="E27" s="59" t="inlineStr">
        <is>
          <t>DSİ 1.001 dere ıslah tesisi, kıyı şeridi poligonları, su havzaları koruma bantları</t>
        </is>
      </c>
      <c r="F27" s="63" t="inlineStr">
        <is>
          <t>%85</t>
        </is>
      </c>
      <c r="G27" s="64" t="inlineStr">
        <is>
          <t>İleri (B+)</t>
        </is>
      </c>
      <c r="H27" s="59" t="inlineStr">
        <is>
          <t>Tamamlanan taşkın koruma yapıları, nehir yatakları, yağmur suyu havza sınırları</t>
        </is>
      </c>
      <c r="I27" s="59" t="inlineStr">
        <is>
          <t>Sulak alan mikro-ekosistem hizmet değerleme anketleri</t>
        </is>
      </c>
      <c r="J27" s="59" t="inlineStr">
        <is>
          <t>S-04 Doğa Tabanlı Taşkın Önleme için karbon tutumu, rekreasyon ve erozyon önleme ek faydaları.</t>
        </is>
      </c>
    </row>
    <row r="28">
      <c r="A28" s="58" t="n">
        <v>21</v>
      </c>
      <c r="B28" s="59" t="inlineStr">
        <is>
          <t>DRR yatırım havuzu, projeler ve birim maliyetler</t>
        </is>
      </c>
      <c r="C28" s="59" t="inlineStr">
        <is>
          <t>İBB; AFAD; İZSU; KGM; WB</t>
        </is>
      </c>
      <c r="D28" s="60" t="inlineStr">
        <is>
          <t>Maliyet (CAPEX / OPEX)</t>
        </is>
      </c>
      <c r="E28" s="59" t="inlineStr">
        <is>
          <t>DSİ 425 planlanan proje listesi, KGM yatırım projeleri, İBB 2025-2029 Stratejik Plan yatırım bütçesi</t>
        </is>
      </c>
      <c r="F28" s="61" t="inlineStr">
        <is>
          <t>%45</t>
        </is>
      </c>
      <c r="G28" s="62" t="inlineStr">
        <is>
          <t>Kısmi (B)</t>
        </is>
      </c>
      <c r="H28" s="59" t="inlineStr">
        <is>
          <t>Büyük altyapı proje başlıkları, makro bütçe tahsisleri, DSİ keşif özetleri</t>
        </is>
      </c>
      <c r="I28" s="59" t="inlineStr">
        <is>
          <t>Kurumlardan onaylı detaylı metraj cetvelleri ve yıllık işletme-bakım (O&amp;M) taahhüt maliyetleri</t>
        </is>
      </c>
      <c r="J28" s="59" t="inlineStr">
        <is>
          <t>Dünya Bankası standart mühendislik maliyet kütüphanesi ve ÇŞİDB 2026 resmî birim fiyatları uygulanıyor.</t>
        </is>
      </c>
    </row>
    <row r="29">
      <c r="A29" s="58" t="n">
        <v>22</v>
      </c>
      <c r="B29" s="59" t="inlineStr">
        <is>
          <t>Ekonomik değerleme ve kesinti maliyeti girdileri</t>
        </is>
      </c>
      <c r="C29" s="59" t="inlineStr">
        <is>
          <t>TÜİK; İBB; İZSU; GDZ; WB</t>
        </is>
      </c>
      <c r="D29" s="60" t="inlineStr">
        <is>
          <t>Fayda (Triple Dividend)</t>
        </is>
      </c>
      <c r="E29" s="59" t="inlineStr">
        <is>
          <t>TÜİK İzmir GSYH verileri, sektörel katma değer payları, asgari ücret ve enflasyon serileri</t>
        </is>
      </c>
      <c r="F29" s="65" t="inlineStr">
        <is>
          <t>%30</t>
        </is>
      </c>
      <c r="G29" s="66" t="inlineStr">
        <is>
          <t>Eksik (C+)</t>
        </is>
      </c>
      <c r="H29" s="59" t="inlineStr">
        <is>
          <t>İzmir kişi başına gelir ($15.400), imalat sanayi payı (%31), bölgesel ekonomik göstergeler</t>
        </is>
      </c>
      <c r="I29" s="59" t="inlineStr">
        <is>
          <t>İzmir özelinde doğrudan ölçülmüş VoLL (Elektrik Kesinti Değeri), Su Kesinti Değeri ve Zaman Değeri (VoT) anketleri</t>
        </is>
      </c>
      <c r="J29" s="59" t="inlineStr">
        <is>
          <t>Dünya Bankası Türkiye Ulaştırma ve Enerji Sektörü standart ekonomik parametreleri (VoT: $4.5/saat, VoLL: $8.2/kWh) ile ikame ediliyor.</t>
        </is>
      </c>
    </row>
    <row r="30">
      <c r="A30" s="58" t="n">
        <v>23</v>
      </c>
      <c r="B30" s="59" t="inlineStr">
        <is>
          <t>Kültürel miras ve koruma alanları</t>
        </is>
      </c>
      <c r="C30" s="59" t="inlineStr">
        <is>
          <t>Kültür Bakanlığı; İBB</t>
        </is>
      </c>
      <c r="D30" s="60" t="inlineStr">
        <is>
          <t>Maruziyet &amp; Fayda</t>
        </is>
      </c>
      <c r="E30" s="59" t="inlineStr">
        <is>
          <t>UNESCO Miras Alanları (Bergama, Efes, Kemeraltı adaylık), tescilli sit alan sınırları</t>
        </is>
      </c>
      <c r="F30" s="63" t="inlineStr">
        <is>
          <t>%75</t>
        </is>
      </c>
      <c r="G30" s="64" t="inlineStr">
        <is>
          <t>İleri (B+)</t>
        </is>
      </c>
      <c r="H30" s="59" t="inlineStr">
        <is>
          <t>Tarihi kent merkezi (Kemeraltı) sınırları, 1. ve 2. derece arkeolojik/kentsel sit poligonları</t>
        </is>
      </c>
      <c r="I30" s="59" t="inlineStr">
        <is>
          <t>Tekil anıt yapıların sismik hasar görebilirlik röleve ve restorasyon maliyet kütükleri</t>
        </is>
      </c>
      <c r="J30" s="59" t="inlineStr">
        <is>
          <t>Tarihi alanlarda önlenen turizm geliri kaybı ve kültürel miras varlık değeri çarpanı.</t>
        </is>
      </c>
    </row>
    <row r="31">
      <c r="A31" s="58" t="n">
        <v>24</v>
      </c>
      <c r="B31" s="59" t="inlineStr">
        <is>
          <t>Gıda tedarik zinciri, haller ve soğuk zincir</t>
        </is>
      </c>
      <c r="C31" s="59" t="inlineStr">
        <is>
          <t>İBB Hal Şube; Ticaret İl Müd.</t>
        </is>
      </c>
      <c r="D31" s="60" t="inlineStr">
        <is>
          <t>Maruziyet &amp; Lojistik</t>
        </is>
      </c>
      <c r="E31" s="59" t="inlineStr">
        <is>
          <t>5 Büyükşehir toptancı hali (Buca, Bergama, Menemen, Ödemiş, Selçuk), toptan ticaret kütüğü</t>
        </is>
      </c>
      <c r="F31" s="63" t="inlineStr">
        <is>
          <t>%80</t>
        </is>
      </c>
      <c r="G31" s="64" t="inlineStr">
        <is>
          <t>İleri (B+)</t>
        </is>
      </c>
      <c r="H31" s="59" t="inlineStr">
        <is>
          <t>Hal koordinatları, soğuk hava depolama alanları, gıda dağıtım koridorları</t>
        </is>
      </c>
      <c r="I31" s="59" t="inlineStr">
        <is>
          <t>Afet anında gıda bozulma oranları ve alternatif soğuk zincir yedekleme süreleri</t>
        </is>
      </c>
      <c r="J31" s="59" t="inlineStr">
        <is>
          <t>S-03 Barınma Merkezlerinde acil gıda temini ve lojistik tedarik sürekliliği faydası.</t>
        </is>
      </c>
    </row>
    <row r="32">
      <c r="A32" s="58" t="n">
        <v>25</v>
      </c>
      <c r="B32" s="59" t="inlineStr">
        <is>
          <t>AFAD ARAS Jeolojik Risk ve Kütle Hareketleri</t>
        </is>
      </c>
      <c r="C32" s="59" t="inlineStr">
        <is>
          <t>AFAD Deprem ve Risk Dairesi</t>
        </is>
      </c>
      <c r="D32" s="60" t="inlineStr">
        <is>
          <t>Tehlike (Heyelan)</t>
        </is>
      </c>
      <c r="E32" s="59" t="inlineStr">
        <is>
          <t>Bölgesel heyelan duyarlılık vektörleri ve İRAP heyelan risk bölgeleri</t>
        </is>
      </c>
      <c r="F32" s="61" t="inlineStr">
        <is>
          <t>%50</t>
        </is>
      </c>
      <c r="G32" s="62" t="inlineStr">
        <is>
          <t>Kısmi (B)</t>
        </is>
      </c>
      <c r="H32" s="59" t="inlineStr">
        <is>
          <t>İzmir geneli heyelan duyarlılık sınıfları (yüksek/orta/düşük), kaya düşmesi sahaları</t>
        </is>
      </c>
      <c r="I32" s="59" t="inlineStr">
        <is>
          <t>Hücresel ARAS sayısal raster veri tabanı ve eğim stabilite güvenlik katsayısı (FS) gridleri</t>
        </is>
      </c>
      <c r="J32" s="59" t="inlineStr">
        <is>
          <t>Hasan Sözbilir hocanın heyelan/kaya düşmesi senteziyle birleştirilerek tehlike haritasına girdi oluşturulacak.</t>
        </is>
      </c>
    </row>
    <row r="33">
      <c r="A33" s="58" t="n">
        <v>26</v>
      </c>
      <c r="B33" s="59" t="inlineStr">
        <is>
          <t>AFAD AYDES Müdahale Kaynakları ve Tahliye</t>
        </is>
      </c>
      <c r="C33" s="59" t="inlineStr">
        <is>
          <t>AFAD Bilgi İşlem / Müdahale</t>
        </is>
      </c>
      <c r="D33" s="60" t="inlineStr">
        <is>
          <t>Maruziyet &amp; Operasyonel</t>
        </is>
      </c>
      <c r="E33" s="59" t="inlineStr">
        <is>
          <t>ABEP acil barınma lojistik depoları, tahliye toplanma alanları, müdahale ekipleri</t>
        </is>
      </c>
      <c r="F33" s="63" t="inlineStr">
        <is>
          <t>%85</t>
        </is>
      </c>
      <c r="G33" s="64" t="inlineStr">
        <is>
          <t>İleri (B+)</t>
        </is>
      </c>
      <c r="H33" s="59" t="inlineStr">
        <is>
          <t>Bölgesel çadır/konteyner stok alanları, lojistik transfer noktaları, AFAD koordinasyon sahaları</t>
        </is>
      </c>
      <c r="I33" s="59" t="inlineStr">
        <is>
          <t>Anlık dinamik personel ve araç takip telemetri verileri</t>
        </is>
      </c>
      <c r="J33" s="59" t="inlineStr">
        <is>
          <t>Tahliye ve acil barınma lojistiğinde altın saat müdahale sürekliliği modellemesi.</t>
        </is>
      </c>
    </row>
    <row r="34">
      <c r="A34" s="58" t="n">
        <v>27</v>
      </c>
      <c r="B34" s="59" t="inlineStr">
        <is>
          <t>AFAD AYDES Tarihsel Afet Olay Arşivi</t>
        </is>
      </c>
      <c r="C34" s="59" t="inlineStr">
        <is>
          <t>AFAD Deprem ve Risk Azaltma</t>
        </is>
      </c>
      <c r="D34" s="60" t="inlineStr">
        <is>
          <t>Tehlike &amp; Kırılganlık</t>
        </is>
      </c>
      <c r="E34" s="59" t="inlineStr">
        <is>
          <t>215k deprem hasar kütüğü, 4.721 itfaiye yangın vakası, MGM 50+ yıllık iklim arşivi</t>
        </is>
      </c>
      <c r="F34" s="63" t="inlineStr">
        <is>
          <t>%95</t>
        </is>
      </c>
      <c r="G34" s="64" t="inlineStr">
        <is>
          <t>Tam (A)</t>
        </is>
      </c>
      <c r="H34" s="59" t="inlineStr">
        <is>
          <t>Tarihsel deprem hasarları, su baskınları, kentsel yangınlar, aşırı sıcaklık ve kuraklık olayları</t>
        </is>
      </c>
      <c r="I34" s="59" t="inlineStr">
        <is>
          <t>Tarihsel küçük çaplı yerel heyelan olaylarının tam hasar maliyet dökümleri</t>
        </is>
      </c>
      <c r="J34" s="59" t="inlineStr">
        <is>
          <t>Çoklu tehlike ortak frekans-şiddet eğrilerinin kalibrasyonu ve geçmiş hasar tabanı.</t>
        </is>
      </c>
    </row>
  </sheetData>
  <mergeCells count="3">
    <mergeCell ref="A4:C5"/>
    <mergeCell ref="G4:I5"/>
    <mergeCell ref="D4:F5"/>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Şeyda Erciyes</dc:creator>
  <dc:language xmlns:dc="http://purl.org/dc/elements/1.1/">en-US</dc:language>
  <dcterms:created xmlns:dcterms="http://purl.org/dc/terms/" xmlns:xsi="http://www.w3.org/2001/XMLSchema-instance" xsi:type="dcterms:W3CDTF">2026-07-12T10:35:04Z</dcterms:created>
  <dcterms:modified xmlns:dcterms="http://purl.org/dc/terms/" xmlns:xsi="http://www.w3.org/2001/XMLSchema-instance" xsi:type="dcterms:W3CDTF">2026-10-01T19:46:39Z</dcterms:modified>
  <cp:lastModifiedBy>Şeyda Erciyes</cp:lastModifiedBy>
  <cp:revision>0</cp:revision>
</cp:coreProperties>
</file>